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96" yWindow="810" windowWidth="14715" windowHeight="7680" activeTab="0"/>
  </bookViews>
  <sheets>
    <sheet name="Ж14" sheetId="1" r:id="rId1"/>
    <sheet name="М14" sheetId="2" r:id="rId2"/>
    <sheet name="М16" sheetId="3" r:id="rId3"/>
    <sheet name="Ж16" sheetId="4" r:id="rId4"/>
    <sheet name="М18" sheetId="5" r:id="rId5"/>
    <sheet name="Ж18" sheetId="6" r:id="rId6"/>
    <sheet name="М20" sheetId="7" r:id="rId7"/>
    <sheet name="Ж20" sheetId="8" r:id="rId8"/>
    <sheet name="Лист1" sheetId="9" r:id="rId9"/>
    <sheet name="Лист2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<sst xmlns="http://schemas.openxmlformats.org/spreadsheetml/2006/main" count="371" uniqueCount="174">
  <si>
    <t>Фамилия</t>
  </si>
  <si>
    <t>Имя</t>
  </si>
  <si>
    <t>Г.р.</t>
  </si>
  <si>
    <t>Антон</t>
  </si>
  <si>
    <t>Иван</t>
  </si>
  <si>
    <t>Дмитрий</t>
  </si>
  <si>
    <t>Тренер</t>
  </si>
  <si>
    <t>М-16</t>
  </si>
  <si>
    <t>Авдеев А.А.</t>
  </si>
  <si>
    <t>Ж-16</t>
  </si>
  <si>
    <t>Елена</t>
  </si>
  <si>
    <t>Екатерина</t>
  </si>
  <si>
    <t>М-18</t>
  </si>
  <si>
    <t>Владислав</t>
  </si>
  <si>
    <t>Сергей</t>
  </si>
  <si>
    <t>Ж-18</t>
  </si>
  <si>
    <t>Анна</t>
  </si>
  <si>
    <t>Косаковский</t>
  </si>
  <si>
    <t>Никита</t>
  </si>
  <si>
    <t>Михаил</t>
  </si>
  <si>
    <t>сумма</t>
  </si>
  <si>
    <t>Попов</t>
  </si>
  <si>
    <t>Молоткова Н.П.</t>
  </si>
  <si>
    <t>Попова</t>
  </si>
  <si>
    <t>Макейчик Н.К.</t>
  </si>
  <si>
    <t>Алексей</t>
  </si>
  <si>
    <t>Наталья</t>
  </si>
  <si>
    <t>Лихачев</t>
  </si>
  <si>
    <t>Евгений</t>
  </si>
  <si>
    <t>Татьяна</t>
  </si>
  <si>
    <t>Максим</t>
  </si>
  <si>
    <t>Вирютина</t>
  </si>
  <si>
    <t>Ж-14</t>
  </si>
  <si>
    <t>М-14</t>
  </si>
  <si>
    <t>Сердечная</t>
  </si>
  <si>
    <t>Евгения</t>
  </si>
  <si>
    <t>Юлия</t>
  </si>
  <si>
    <t>Кралинов</t>
  </si>
  <si>
    <t>Малыгин А.В.</t>
  </si>
  <si>
    <t>Колодяжный</t>
  </si>
  <si>
    <t>Воскресенский</t>
  </si>
  <si>
    <t>Егор</t>
  </si>
  <si>
    <t>Смородинова Н.В</t>
  </si>
  <si>
    <t>Беляев</t>
  </si>
  <si>
    <t>Семен</t>
  </si>
  <si>
    <t>Роман</t>
  </si>
  <si>
    <t>Харченко А.А.</t>
  </si>
  <si>
    <t>Виктория</t>
  </si>
  <si>
    <t>Еремина</t>
  </si>
  <si>
    <t>Чесников</t>
  </si>
  <si>
    <t>Леонид</t>
  </si>
  <si>
    <t>Анищенко Т.И.</t>
  </si>
  <si>
    <t>Никулин Д.В.</t>
  </si>
  <si>
    <t>Пигорев</t>
  </si>
  <si>
    <t>Денис</t>
  </si>
  <si>
    <t>М-20</t>
  </si>
  <si>
    <t>Ж-20</t>
  </si>
  <si>
    <t>Ливенцева</t>
  </si>
  <si>
    <t>Тимур</t>
  </si>
  <si>
    <t>Константин</t>
  </si>
  <si>
    <t>Ламонов</t>
  </si>
  <si>
    <t>Владимир</t>
  </si>
  <si>
    <t>Косинов</t>
  </si>
  <si>
    <t>Ремезов</t>
  </si>
  <si>
    <t>Лазарева</t>
  </si>
  <si>
    <t>Ирина</t>
  </si>
  <si>
    <t>Смородинова Н.В.</t>
  </si>
  <si>
    <t>Лилия</t>
  </si>
  <si>
    <t xml:space="preserve">Янишевская </t>
  </si>
  <si>
    <t>№</t>
  </si>
  <si>
    <t>Александр</t>
  </si>
  <si>
    <t>Сафонов</t>
  </si>
  <si>
    <t>Козобродова</t>
  </si>
  <si>
    <t>Нина</t>
  </si>
  <si>
    <t>Тимашов Н.П.</t>
  </si>
  <si>
    <t>Дарья</t>
  </si>
  <si>
    <t>Диана</t>
  </si>
  <si>
    <t>Смолянинов А.Д.</t>
  </si>
  <si>
    <t>Пошивалов</t>
  </si>
  <si>
    <t xml:space="preserve">Прокофьев </t>
  </si>
  <si>
    <t>Николай</t>
  </si>
  <si>
    <t>Мочалов</t>
  </si>
  <si>
    <t>Шаталина</t>
  </si>
  <si>
    <t>Крамарев С.П.</t>
  </si>
  <si>
    <t>Аксянов</t>
  </si>
  <si>
    <t>Даниил</t>
  </si>
  <si>
    <t>Леонтьева</t>
  </si>
  <si>
    <t>Сукочева</t>
  </si>
  <si>
    <t>Анастасия</t>
  </si>
  <si>
    <t xml:space="preserve">Никонова </t>
  </si>
  <si>
    <t>Головина Г.В.</t>
  </si>
  <si>
    <t>Сторожук</t>
  </si>
  <si>
    <t>Фомина</t>
  </si>
  <si>
    <t>Завьялов</t>
  </si>
  <si>
    <t>Гончаров</t>
  </si>
  <si>
    <t>Фоменко</t>
  </si>
  <si>
    <t>Тамилин</t>
  </si>
  <si>
    <t>Богомолов</t>
  </si>
  <si>
    <t>Ольшанская</t>
  </si>
  <si>
    <t>Виталия</t>
  </si>
  <si>
    <t>Астахова Г.С.</t>
  </si>
  <si>
    <t>Полина</t>
  </si>
  <si>
    <t>Кутьева</t>
  </si>
  <si>
    <t>Никулушкина</t>
  </si>
  <si>
    <t>Студеникин</t>
  </si>
  <si>
    <t>спринт</t>
  </si>
  <si>
    <t>Фролов</t>
  </si>
  <si>
    <t>Вячеслав</t>
  </si>
  <si>
    <t xml:space="preserve">Казьмин </t>
  </si>
  <si>
    <t>Дашевский</t>
  </si>
  <si>
    <t>Яньшин</t>
  </si>
  <si>
    <t>Пермикина</t>
  </si>
  <si>
    <t>Андрей</t>
  </si>
  <si>
    <t>Младенцев</t>
  </si>
  <si>
    <t>Болховитин</t>
  </si>
  <si>
    <t>Тимофеев</t>
  </si>
  <si>
    <t>Метелкин</t>
  </si>
  <si>
    <t>Ключанская</t>
  </si>
  <si>
    <t>Сидорова</t>
  </si>
  <si>
    <t xml:space="preserve">Молин </t>
  </si>
  <si>
    <t>Андросов</t>
  </si>
  <si>
    <t>Игорь</t>
  </si>
  <si>
    <t>Мурзинов</t>
  </si>
  <si>
    <t>Сапрыкин</t>
  </si>
  <si>
    <t>Меканин</t>
  </si>
  <si>
    <t>Илья</t>
  </si>
  <si>
    <t>Карфик</t>
  </si>
  <si>
    <t>Смольянинов А.Д.</t>
  </si>
  <si>
    <t>Генералова</t>
  </si>
  <si>
    <t>Мария</t>
  </si>
  <si>
    <t>Селиванова</t>
  </si>
  <si>
    <t>Софья</t>
  </si>
  <si>
    <t>Камиллетти</t>
  </si>
  <si>
    <t>Федерико</t>
  </si>
  <si>
    <t>Петр</t>
  </si>
  <si>
    <t>Еремкин</t>
  </si>
  <si>
    <t>Бунин</t>
  </si>
  <si>
    <t>Калинина</t>
  </si>
  <si>
    <t>Павловск</t>
  </si>
  <si>
    <r>
      <t xml:space="preserve"> Ранг Воронежской области для участия в </t>
    </r>
    <r>
      <rPr>
        <b/>
        <sz val="11"/>
        <rFont val="Times New Roman"/>
        <family val="1"/>
      </rPr>
      <t>Первенстве России г.Тамбов</t>
    </r>
    <r>
      <rPr>
        <sz val="11"/>
        <rFont val="Times New Roman"/>
        <family val="1"/>
      </rPr>
      <t xml:space="preserve"> 05.05-09.05.16</t>
    </r>
  </si>
  <si>
    <t>2 из 4</t>
  </si>
  <si>
    <t>Кудрин</t>
  </si>
  <si>
    <t>Артем</t>
  </si>
  <si>
    <t>Лысенко</t>
  </si>
  <si>
    <t>Ростислав</t>
  </si>
  <si>
    <t>Григорий</t>
  </si>
  <si>
    <t>Николаенко</t>
  </si>
  <si>
    <t>Минаков</t>
  </si>
  <si>
    <t>Юрий</t>
  </si>
  <si>
    <t>Гуринов</t>
  </si>
  <si>
    <t>Канищева С.И.</t>
  </si>
  <si>
    <t>Порецких</t>
  </si>
  <si>
    <t>Жорник</t>
  </si>
  <si>
    <t>Мелихов</t>
  </si>
  <si>
    <t>Жихарев</t>
  </si>
  <si>
    <t>Киселева</t>
  </si>
  <si>
    <t>Бунина</t>
  </si>
  <si>
    <t>Александра</t>
  </si>
  <si>
    <t>Завгородняя</t>
  </si>
  <si>
    <t>Скачкова</t>
  </si>
  <si>
    <t>Усова</t>
  </si>
  <si>
    <t>Светлана</t>
  </si>
  <si>
    <t>Коршикова</t>
  </si>
  <si>
    <t>Уханова</t>
  </si>
  <si>
    <t>Луговской</t>
  </si>
  <si>
    <t>Копылов</t>
  </si>
  <si>
    <t>Ибрагимов</t>
  </si>
  <si>
    <t>Ильгам</t>
  </si>
  <si>
    <t>Рукомель</t>
  </si>
  <si>
    <t>Еремеева</t>
  </si>
  <si>
    <t>Жильцов</t>
  </si>
  <si>
    <t>Кузьменко</t>
  </si>
  <si>
    <t>Колосов</t>
  </si>
  <si>
    <t>Кирилл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</si>
</sst>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/yyyy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74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 vertical="center"/>
    </xf>
    <xf numFmtId="174" fontId="7" fillId="33" borderId="10" xfId="55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125" style="1" customWidth="1"/>
    <col min="2" max="2" width="14.125" style="3" customWidth="1"/>
    <col min="3" max="3" width="10.125" style="3" customWidth="1"/>
    <col min="4" max="4" width="16.00390625" style="3" customWidth="1"/>
    <col min="5" max="5" width="5.375" style="3" customWidth="1"/>
    <col min="6" max="6" width="9.625" style="3" customWidth="1"/>
    <col min="7" max="9" width="10.25390625" style="3" customWidth="1"/>
    <col min="10" max="10" width="10.125" style="3" customWidth="1"/>
    <col min="11" max="12" width="9.25390625" style="3" customWidth="1"/>
    <col min="13" max="13" width="9.75390625" style="3" customWidth="1"/>
    <col min="14" max="14" width="11.00390625" style="3" customWidth="1"/>
    <col min="15" max="15" width="9.875" style="3" customWidth="1"/>
    <col min="16" max="16" width="7.875" style="3" customWidth="1"/>
    <col min="17" max="17" width="7.25390625" style="3" customWidth="1"/>
    <col min="18" max="18" width="6.75390625" style="3" customWidth="1"/>
    <col min="19" max="19" width="6.375" style="3" customWidth="1"/>
    <col min="20" max="20" width="5.75390625" style="3" bestFit="1" customWidth="1"/>
    <col min="21" max="16384" width="9.125" style="4" customWidth="1"/>
  </cols>
  <sheetData>
    <row r="1" spans="1:16" ht="1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  <c r="O1" s="9"/>
      <c r="P1" s="9"/>
    </row>
    <row r="2" spans="1:18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9"/>
      <c r="P2" s="9"/>
      <c r="Q2" s="7"/>
      <c r="R2" s="7"/>
    </row>
    <row r="3" spans="1:20" ht="14.25" customHeight="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10" s="2" customFormat="1" ht="12.75">
      <c r="A4" s="31"/>
      <c r="B4" s="30" t="s">
        <v>0</v>
      </c>
      <c r="C4" s="30" t="s">
        <v>1</v>
      </c>
      <c r="D4" s="30" t="s">
        <v>6</v>
      </c>
      <c r="E4" s="29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1"/>
      <c r="B5" s="30"/>
      <c r="C5" s="30"/>
      <c r="D5" s="30"/>
      <c r="E5" s="29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v>1</v>
      </c>
      <c r="B6" s="18" t="s">
        <v>128</v>
      </c>
      <c r="C6" s="18" t="s">
        <v>129</v>
      </c>
      <c r="D6" s="18" t="s">
        <v>46</v>
      </c>
      <c r="E6" s="17">
        <v>2002</v>
      </c>
      <c r="F6" s="25">
        <v>1.063</v>
      </c>
      <c r="G6" s="25"/>
      <c r="H6" s="25">
        <v>0.928</v>
      </c>
      <c r="I6" s="25"/>
      <c r="J6" s="25">
        <f>H6+F6</f>
        <v>1.991</v>
      </c>
    </row>
    <row r="7" spans="1:12" s="5" customFormat="1" ht="12.75">
      <c r="A7" s="17">
        <f aca="true" t="shared" si="0" ref="A7:A16">A6+1</f>
        <v>2</v>
      </c>
      <c r="B7" s="18" t="s">
        <v>111</v>
      </c>
      <c r="C7" s="18" t="s">
        <v>11</v>
      </c>
      <c r="D7" s="18" t="s">
        <v>52</v>
      </c>
      <c r="E7" s="17">
        <v>2002</v>
      </c>
      <c r="F7" s="25"/>
      <c r="G7" s="25">
        <v>1.015</v>
      </c>
      <c r="H7" s="25">
        <v>0.92</v>
      </c>
      <c r="I7" s="25"/>
      <c r="J7" s="25">
        <f>G7+H7</f>
        <v>1.935</v>
      </c>
      <c r="K7" s="11"/>
      <c r="L7" s="10"/>
    </row>
    <row r="8" spans="1:12" s="5" customFormat="1" ht="12.75">
      <c r="A8" s="17">
        <f>A7+1</f>
        <v>3</v>
      </c>
      <c r="B8" s="20" t="s">
        <v>158</v>
      </c>
      <c r="C8" s="20" t="s">
        <v>11</v>
      </c>
      <c r="D8" s="18" t="s">
        <v>100</v>
      </c>
      <c r="E8" s="17">
        <v>2003</v>
      </c>
      <c r="F8" s="25">
        <v>0.713</v>
      </c>
      <c r="G8" s="25">
        <v>0.872</v>
      </c>
      <c r="H8" s="25">
        <v>1</v>
      </c>
      <c r="I8" s="25"/>
      <c r="J8" s="25">
        <f>G8+H8</f>
        <v>1.8719999999999999</v>
      </c>
      <c r="K8" s="11"/>
      <c r="L8" s="10"/>
    </row>
    <row r="9" spans="1:10" s="5" customFormat="1" ht="12.75">
      <c r="A9" s="17">
        <f t="shared" si="0"/>
        <v>4</v>
      </c>
      <c r="B9" s="18" t="s">
        <v>155</v>
      </c>
      <c r="C9" s="18" t="s">
        <v>16</v>
      </c>
      <c r="D9" s="18" t="s">
        <v>46</v>
      </c>
      <c r="E9" s="17">
        <v>2003</v>
      </c>
      <c r="F9" s="25">
        <v>0.816</v>
      </c>
      <c r="G9" s="25">
        <v>0.779</v>
      </c>
      <c r="H9" s="25">
        <v>0.94</v>
      </c>
      <c r="I9" s="25"/>
      <c r="J9" s="25">
        <f>F9+H9</f>
        <v>1.7559999999999998</v>
      </c>
    </row>
    <row r="10" spans="1:10" s="5" customFormat="1" ht="12.75">
      <c r="A10" s="17">
        <f t="shared" si="0"/>
        <v>5</v>
      </c>
      <c r="B10" s="20" t="s">
        <v>156</v>
      </c>
      <c r="C10" s="20" t="s">
        <v>157</v>
      </c>
      <c r="D10" s="18" t="s">
        <v>100</v>
      </c>
      <c r="E10" s="17">
        <v>2003</v>
      </c>
      <c r="F10" s="25">
        <v>0.739</v>
      </c>
      <c r="G10" s="25">
        <v>0.82</v>
      </c>
      <c r="H10" s="25">
        <v>0.777</v>
      </c>
      <c r="I10" s="25"/>
      <c r="J10" s="25">
        <f>G10+H10</f>
        <v>1.597</v>
      </c>
    </row>
    <row r="11" spans="1:10" s="5" customFormat="1" ht="12.75">
      <c r="A11" s="17">
        <f t="shared" si="0"/>
        <v>6</v>
      </c>
      <c r="B11" s="18" t="s">
        <v>163</v>
      </c>
      <c r="C11" s="18" t="s">
        <v>75</v>
      </c>
      <c r="D11" s="18"/>
      <c r="E11" s="17">
        <v>2002</v>
      </c>
      <c r="F11" s="25"/>
      <c r="G11" s="25">
        <v>0.752</v>
      </c>
      <c r="H11" s="25">
        <v>0.838</v>
      </c>
      <c r="I11" s="25"/>
      <c r="J11" s="25">
        <f>G11+H11</f>
        <v>1.5899999999999999</v>
      </c>
    </row>
    <row r="12" spans="1:10" s="5" customFormat="1" ht="12.75">
      <c r="A12" s="17">
        <f t="shared" si="0"/>
        <v>7</v>
      </c>
      <c r="B12" s="20" t="s">
        <v>168</v>
      </c>
      <c r="C12" s="20" t="s">
        <v>88</v>
      </c>
      <c r="D12" s="18" t="s">
        <v>150</v>
      </c>
      <c r="E12" s="17">
        <v>2003</v>
      </c>
      <c r="F12" s="25"/>
      <c r="G12" s="25"/>
      <c r="H12" s="25">
        <v>0.984</v>
      </c>
      <c r="I12" s="25"/>
      <c r="J12" s="25">
        <f>H12</f>
        <v>0.984</v>
      </c>
    </row>
    <row r="13" spans="1:10" s="5" customFormat="1" ht="12.75">
      <c r="A13" s="17">
        <f t="shared" si="0"/>
        <v>8</v>
      </c>
      <c r="B13" s="20" t="s">
        <v>162</v>
      </c>
      <c r="C13" s="20" t="s">
        <v>75</v>
      </c>
      <c r="D13" s="18" t="s">
        <v>150</v>
      </c>
      <c r="E13" s="17">
        <v>2003</v>
      </c>
      <c r="F13" s="25"/>
      <c r="G13" s="25">
        <v>0.928</v>
      </c>
      <c r="H13" s="25"/>
      <c r="I13" s="25"/>
      <c r="J13" s="25">
        <f>G13</f>
        <v>0.928</v>
      </c>
    </row>
    <row r="14" spans="1:10" s="5" customFormat="1" ht="12.75">
      <c r="A14" s="17">
        <f t="shared" si="0"/>
        <v>9</v>
      </c>
      <c r="B14" s="18" t="s">
        <v>117</v>
      </c>
      <c r="C14" s="18" t="s">
        <v>101</v>
      </c>
      <c r="D14" s="18" t="s">
        <v>46</v>
      </c>
      <c r="E14" s="17">
        <v>2002</v>
      </c>
      <c r="F14" s="25">
        <v>0.838</v>
      </c>
      <c r="G14" s="25"/>
      <c r="H14" s="25"/>
      <c r="I14" s="25"/>
      <c r="J14" s="26">
        <f>F14</f>
        <v>0.838</v>
      </c>
    </row>
    <row r="15" spans="1:10" s="5" customFormat="1" ht="12.75">
      <c r="A15" s="17">
        <f t="shared" si="0"/>
        <v>10</v>
      </c>
      <c r="B15" s="20" t="s">
        <v>169</v>
      </c>
      <c r="C15" s="20" t="s">
        <v>131</v>
      </c>
      <c r="D15" s="18" t="s">
        <v>8</v>
      </c>
      <c r="E15" s="17">
        <v>2003</v>
      </c>
      <c r="F15" s="25"/>
      <c r="G15" s="25"/>
      <c r="H15" s="25">
        <v>0.774</v>
      </c>
      <c r="I15" s="25"/>
      <c r="J15" s="25">
        <f>H15</f>
        <v>0.774</v>
      </c>
    </row>
    <row r="16" spans="1:10" s="5" customFormat="1" ht="12.75">
      <c r="A16" s="17">
        <f t="shared" si="0"/>
        <v>11</v>
      </c>
      <c r="B16" s="18"/>
      <c r="C16" s="18"/>
      <c r="D16" s="18"/>
      <c r="E16" s="17"/>
      <c r="F16" s="25"/>
      <c r="G16" s="25"/>
      <c r="H16" s="25"/>
      <c r="I16" s="25"/>
      <c r="J16" s="25"/>
    </row>
    <row r="17" spans="1:2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2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2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0:20" ht="12.75"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1:20" ht="12.75"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7">
    <mergeCell ref="A1:J2"/>
    <mergeCell ref="A3:J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.125" style="1" customWidth="1"/>
    <col min="2" max="2" width="13.625" style="3" customWidth="1"/>
    <col min="3" max="3" width="10.75390625" style="3" customWidth="1"/>
    <col min="4" max="4" width="16.00390625" style="3" customWidth="1"/>
    <col min="5" max="5" width="5.25390625" style="3" customWidth="1"/>
    <col min="6" max="6" width="9.25390625" style="3" customWidth="1"/>
    <col min="7" max="7" width="9.375" style="3" customWidth="1"/>
    <col min="8" max="9" width="9.875" style="3" customWidth="1"/>
    <col min="10" max="10" width="10.125" style="3" customWidth="1"/>
    <col min="11" max="11" width="10.875" style="3" customWidth="1"/>
    <col min="12" max="12" width="9.875" style="3" customWidth="1"/>
    <col min="13" max="13" width="7.875" style="3" customWidth="1"/>
    <col min="14" max="14" width="7.25390625" style="3" customWidth="1"/>
    <col min="15" max="15" width="6.75390625" style="3" customWidth="1"/>
    <col min="16" max="16" width="6.375" style="3" customWidth="1"/>
    <col min="17" max="17" width="5.75390625" style="3" bestFit="1" customWidth="1"/>
    <col min="18" max="16384" width="9.125" style="4" customWidth="1"/>
  </cols>
  <sheetData>
    <row r="1" spans="1:14" ht="1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5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7"/>
    </row>
    <row r="3" spans="1:17" ht="14.2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  <c r="O3" s="8"/>
      <c r="P3" s="8"/>
      <c r="Q3" s="8"/>
    </row>
    <row r="4" spans="1:10" s="2" customFormat="1" ht="12.75">
      <c r="A4" s="32"/>
      <c r="B4" s="30" t="s">
        <v>0</v>
      </c>
      <c r="C4" s="30" t="s">
        <v>1</v>
      </c>
      <c r="D4" s="30" t="s">
        <v>6</v>
      </c>
      <c r="E4" s="29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2"/>
      <c r="B5" s="30"/>
      <c r="C5" s="30"/>
      <c r="D5" s="30"/>
      <c r="E5" s="29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v>1</v>
      </c>
      <c r="B6" s="18" t="s">
        <v>109</v>
      </c>
      <c r="C6" s="18" t="s">
        <v>85</v>
      </c>
      <c r="D6" s="18" t="s">
        <v>38</v>
      </c>
      <c r="E6" s="17">
        <v>2002</v>
      </c>
      <c r="F6" s="25">
        <v>1.073</v>
      </c>
      <c r="G6" s="25">
        <v>1.037</v>
      </c>
      <c r="H6" s="25">
        <v>0.998</v>
      </c>
      <c r="I6" s="25"/>
      <c r="J6" s="25">
        <f>F6+G6</f>
        <v>2.11</v>
      </c>
    </row>
    <row r="7" spans="1:10" s="5" customFormat="1" ht="12.75">
      <c r="A7" s="17">
        <f aca="true" t="shared" si="0" ref="A7:A13">A6+1</f>
        <v>2</v>
      </c>
      <c r="B7" s="20" t="s">
        <v>113</v>
      </c>
      <c r="C7" s="20" t="s">
        <v>5</v>
      </c>
      <c r="D7" s="21" t="s">
        <v>52</v>
      </c>
      <c r="E7" s="22">
        <v>2002</v>
      </c>
      <c r="F7" s="25"/>
      <c r="G7" s="25">
        <v>1.073</v>
      </c>
      <c r="H7" s="25">
        <v>0.946</v>
      </c>
      <c r="I7" s="25"/>
      <c r="J7" s="25">
        <f>G7+H7</f>
        <v>2.019</v>
      </c>
    </row>
    <row r="8" spans="1:10" s="5" customFormat="1" ht="12.75">
      <c r="A8" s="17">
        <f t="shared" si="0"/>
        <v>3</v>
      </c>
      <c r="B8" s="18" t="s">
        <v>110</v>
      </c>
      <c r="C8" s="18" t="s">
        <v>13</v>
      </c>
      <c r="D8" s="18" t="s">
        <v>100</v>
      </c>
      <c r="E8" s="17">
        <v>2002</v>
      </c>
      <c r="F8" s="25"/>
      <c r="G8" s="25">
        <v>0.972</v>
      </c>
      <c r="H8" s="25">
        <v>1</v>
      </c>
      <c r="I8" s="25"/>
      <c r="J8" s="25">
        <f>G8+H8</f>
        <v>1.972</v>
      </c>
    </row>
    <row r="9" spans="1:10" s="5" customFormat="1" ht="12.75">
      <c r="A9" s="17">
        <f t="shared" si="0"/>
        <v>4</v>
      </c>
      <c r="B9" s="20" t="s">
        <v>132</v>
      </c>
      <c r="C9" s="20" t="s">
        <v>133</v>
      </c>
      <c r="D9" s="21" t="s">
        <v>38</v>
      </c>
      <c r="E9" s="22">
        <v>2002</v>
      </c>
      <c r="F9" s="19">
        <v>0.917</v>
      </c>
      <c r="G9" s="19">
        <v>0.838</v>
      </c>
      <c r="H9" s="19">
        <v>0.897</v>
      </c>
      <c r="I9" s="19"/>
      <c r="J9" s="19">
        <f>H9+F9</f>
        <v>1.814</v>
      </c>
    </row>
    <row r="10" spans="1:10" s="5" customFormat="1" ht="12.75">
      <c r="A10" s="17">
        <f t="shared" si="0"/>
        <v>5</v>
      </c>
      <c r="B10" s="20" t="s">
        <v>126</v>
      </c>
      <c r="C10" s="20" t="s">
        <v>85</v>
      </c>
      <c r="D10" s="21" t="s">
        <v>127</v>
      </c>
      <c r="E10" s="22">
        <v>2002</v>
      </c>
      <c r="F10" s="19"/>
      <c r="G10" s="19">
        <v>0.916</v>
      </c>
      <c r="H10" s="19">
        <v>0.881</v>
      </c>
      <c r="I10" s="19"/>
      <c r="J10" s="19">
        <f>G10+H10</f>
        <v>1.7970000000000002</v>
      </c>
    </row>
    <row r="11" spans="1:10" s="5" customFormat="1" ht="12.75">
      <c r="A11" s="17">
        <f t="shared" si="0"/>
        <v>6</v>
      </c>
      <c r="B11" s="18" t="s">
        <v>108</v>
      </c>
      <c r="C11" s="18" t="s">
        <v>80</v>
      </c>
      <c r="D11" s="18" t="s">
        <v>51</v>
      </c>
      <c r="E11" s="17">
        <v>2002</v>
      </c>
      <c r="F11" s="25">
        <v>0.822</v>
      </c>
      <c r="G11" s="25">
        <v>0.736</v>
      </c>
      <c r="H11" s="25">
        <v>0.949</v>
      </c>
      <c r="I11" s="25"/>
      <c r="J11" s="25">
        <f>H11+F11</f>
        <v>1.771</v>
      </c>
    </row>
    <row r="12" spans="1:10" s="5" customFormat="1" ht="12.75">
      <c r="A12" s="17">
        <f t="shared" si="0"/>
        <v>7</v>
      </c>
      <c r="B12" s="18" t="s">
        <v>141</v>
      </c>
      <c r="C12" s="18" t="s">
        <v>142</v>
      </c>
      <c r="D12" s="18" t="s">
        <v>46</v>
      </c>
      <c r="E12" s="17">
        <v>2002</v>
      </c>
      <c r="F12" s="25">
        <v>0.861</v>
      </c>
      <c r="G12" s="25"/>
      <c r="H12" s="25">
        <v>0.82</v>
      </c>
      <c r="I12" s="25"/>
      <c r="J12" s="25">
        <f>F12+H12</f>
        <v>1.681</v>
      </c>
    </row>
    <row r="13" spans="1:10" s="5" customFormat="1" ht="12.75">
      <c r="A13" s="17">
        <f t="shared" si="0"/>
        <v>8</v>
      </c>
      <c r="B13" s="20" t="s">
        <v>143</v>
      </c>
      <c r="C13" s="20" t="s">
        <v>144</v>
      </c>
      <c r="D13" s="21" t="s">
        <v>22</v>
      </c>
      <c r="E13" s="17">
        <v>2002</v>
      </c>
      <c r="F13" s="25">
        <v>0.823</v>
      </c>
      <c r="G13" s="25">
        <v>0.827</v>
      </c>
      <c r="H13" s="25">
        <v>0.849</v>
      </c>
      <c r="I13" s="25"/>
      <c r="J13" s="25">
        <f>G13+H13</f>
        <v>1.676</v>
      </c>
    </row>
    <row r="14" spans="1:10" s="5" customFormat="1" ht="12.75">
      <c r="A14" s="17">
        <f aca="true" t="shared" si="1" ref="A14:A28">A13+1</f>
        <v>9</v>
      </c>
      <c r="B14" s="20" t="s">
        <v>147</v>
      </c>
      <c r="C14" s="20" t="s">
        <v>148</v>
      </c>
      <c r="D14" s="21" t="s">
        <v>100</v>
      </c>
      <c r="E14" s="22">
        <v>2003</v>
      </c>
      <c r="F14" s="19">
        <v>0.693</v>
      </c>
      <c r="G14" s="19">
        <v>0.794</v>
      </c>
      <c r="H14" s="19">
        <v>0.882</v>
      </c>
      <c r="I14" s="19"/>
      <c r="J14" s="19">
        <f>H14+G14</f>
        <v>1.6760000000000002</v>
      </c>
    </row>
    <row r="15" spans="1:10" s="5" customFormat="1" ht="12.75">
      <c r="A15" s="17">
        <f t="shared" si="1"/>
        <v>10</v>
      </c>
      <c r="B15" s="18" t="s">
        <v>109</v>
      </c>
      <c r="C15" s="18" t="s">
        <v>3</v>
      </c>
      <c r="D15" s="18" t="s">
        <v>38</v>
      </c>
      <c r="E15" s="17">
        <v>2002</v>
      </c>
      <c r="F15" s="25"/>
      <c r="G15" s="25">
        <v>0.835</v>
      </c>
      <c r="H15" s="25">
        <v>0.826</v>
      </c>
      <c r="I15" s="25"/>
      <c r="J15" s="25">
        <f>H15+G15</f>
        <v>1.661</v>
      </c>
    </row>
    <row r="16" spans="1:10" s="5" customFormat="1" ht="12.75">
      <c r="A16" s="17">
        <f t="shared" si="1"/>
        <v>11</v>
      </c>
      <c r="B16" s="20" t="s">
        <v>151</v>
      </c>
      <c r="C16" s="20" t="s">
        <v>18</v>
      </c>
      <c r="D16" s="21" t="s">
        <v>150</v>
      </c>
      <c r="E16" s="22">
        <v>2003</v>
      </c>
      <c r="F16" s="19">
        <v>0.684</v>
      </c>
      <c r="G16" s="19">
        <v>0.73</v>
      </c>
      <c r="H16" s="19">
        <v>0.795</v>
      </c>
      <c r="I16" s="19"/>
      <c r="J16" s="19">
        <f>H16+G16</f>
        <v>1.525</v>
      </c>
    </row>
    <row r="17" spans="1:17" ht="12.75">
      <c r="A17" s="17">
        <f t="shared" si="1"/>
        <v>12</v>
      </c>
      <c r="B17" s="18" t="s">
        <v>170</v>
      </c>
      <c r="C17" s="18" t="s">
        <v>5</v>
      </c>
      <c r="D17" s="18" t="s">
        <v>52</v>
      </c>
      <c r="E17" s="22">
        <v>2003</v>
      </c>
      <c r="F17" s="19"/>
      <c r="G17" s="19"/>
      <c r="H17" s="19">
        <v>0.918</v>
      </c>
      <c r="I17" s="19"/>
      <c r="J17" s="19">
        <f>H17</f>
        <v>0.918</v>
      </c>
      <c r="K17" s="4"/>
      <c r="L17" s="4"/>
      <c r="M17" s="4"/>
      <c r="N17" s="4"/>
      <c r="O17" s="4"/>
      <c r="P17" s="4"/>
      <c r="Q17" s="4"/>
    </row>
    <row r="18" spans="1:17" ht="12.75">
      <c r="A18" s="17">
        <f t="shared" si="1"/>
        <v>13</v>
      </c>
      <c r="B18" s="18" t="s">
        <v>27</v>
      </c>
      <c r="C18" s="18" t="s">
        <v>112</v>
      </c>
      <c r="D18" s="18" t="s">
        <v>22</v>
      </c>
      <c r="E18" s="17">
        <v>2002</v>
      </c>
      <c r="F18" s="25">
        <v>0.916</v>
      </c>
      <c r="G18" s="25"/>
      <c r="H18" s="25"/>
      <c r="I18" s="25"/>
      <c r="J18" s="25">
        <f>F18</f>
        <v>0.916</v>
      </c>
      <c r="K18" s="4"/>
      <c r="L18" s="4"/>
      <c r="M18" s="4"/>
      <c r="N18" s="4"/>
      <c r="O18" s="4"/>
      <c r="P18" s="4"/>
      <c r="Q18" s="4"/>
    </row>
    <row r="19" spans="1:17" ht="12.75">
      <c r="A19" s="17">
        <f t="shared" si="1"/>
        <v>14</v>
      </c>
      <c r="B19" s="18" t="s">
        <v>171</v>
      </c>
      <c r="C19" s="18" t="s">
        <v>85</v>
      </c>
      <c r="D19" s="18" t="s">
        <v>52</v>
      </c>
      <c r="E19" s="17">
        <v>2002</v>
      </c>
      <c r="F19" s="25"/>
      <c r="G19" s="25"/>
      <c r="H19" s="25">
        <v>0.894</v>
      </c>
      <c r="I19" s="25"/>
      <c r="J19" s="25">
        <f>H19</f>
        <v>0.894</v>
      </c>
      <c r="K19" s="4"/>
      <c r="L19" s="4"/>
      <c r="M19" s="4"/>
      <c r="N19" s="4"/>
      <c r="O19" s="4"/>
      <c r="P19" s="4"/>
      <c r="Q19" s="4"/>
    </row>
    <row r="20" spans="1:17" ht="12.75">
      <c r="A20" s="17">
        <f t="shared" si="1"/>
        <v>15</v>
      </c>
      <c r="B20" s="20" t="s">
        <v>120</v>
      </c>
      <c r="C20" s="20" t="s">
        <v>121</v>
      </c>
      <c r="D20" s="21" t="s">
        <v>90</v>
      </c>
      <c r="E20" s="22">
        <v>2002</v>
      </c>
      <c r="F20" s="25"/>
      <c r="G20" s="25"/>
      <c r="H20" s="25">
        <v>0.868</v>
      </c>
      <c r="I20" s="25"/>
      <c r="J20" s="25">
        <f>H20</f>
        <v>0.868</v>
      </c>
      <c r="K20" s="4"/>
      <c r="L20" s="4"/>
      <c r="M20" s="4"/>
      <c r="N20" s="4"/>
      <c r="O20" s="4"/>
      <c r="P20" s="4"/>
      <c r="Q20" s="4"/>
    </row>
    <row r="21" spans="1:17" ht="12.75">
      <c r="A21" s="17">
        <f t="shared" si="1"/>
        <v>16</v>
      </c>
      <c r="B21" s="20" t="s">
        <v>172</v>
      </c>
      <c r="C21" s="20" t="s">
        <v>173</v>
      </c>
      <c r="D21" s="21" t="s">
        <v>46</v>
      </c>
      <c r="E21" s="22">
        <v>2003</v>
      </c>
      <c r="F21" s="19"/>
      <c r="G21" s="19"/>
      <c r="H21" s="19">
        <v>0.819</v>
      </c>
      <c r="I21" s="19"/>
      <c r="J21" s="19">
        <f>H21</f>
        <v>0.819</v>
      </c>
      <c r="K21" s="4"/>
      <c r="L21" s="4"/>
      <c r="M21" s="4"/>
      <c r="N21" s="4"/>
      <c r="O21" s="4"/>
      <c r="P21" s="4"/>
      <c r="Q21" s="4"/>
    </row>
    <row r="22" spans="1:17" ht="12.75">
      <c r="A22" s="17">
        <f t="shared" si="1"/>
        <v>17</v>
      </c>
      <c r="B22" s="20" t="s">
        <v>146</v>
      </c>
      <c r="C22" s="20" t="s">
        <v>145</v>
      </c>
      <c r="D22" s="21"/>
      <c r="E22" s="22">
        <v>2003</v>
      </c>
      <c r="F22" s="19">
        <v>0.765</v>
      </c>
      <c r="G22" s="19"/>
      <c r="H22" s="19"/>
      <c r="I22" s="19"/>
      <c r="J22" s="19">
        <f>F22</f>
        <v>0.765</v>
      </c>
      <c r="K22" s="4"/>
      <c r="L22" s="4"/>
      <c r="M22" s="4"/>
      <c r="N22" s="4"/>
      <c r="O22" s="4"/>
      <c r="P22" s="4"/>
      <c r="Q22" s="4"/>
    </row>
    <row r="23" spans="1:17" ht="12.75">
      <c r="A23" s="17">
        <f t="shared" si="1"/>
        <v>18</v>
      </c>
      <c r="B23" s="20" t="s">
        <v>164</v>
      </c>
      <c r="C23" s="20" t="s">
        <v>59</v>
      </c>
      <c r="D23" s="21" t="s">
        <v>52</v>
      </c>
      <c r="E23" s="22">
        <v>2003</v>
      </c>
      <c r="F23" s="19"/>
      <c r="G23" s="19">
        <v>0.762</v>
      </c>
      <c r="H23" s="19"/>
      <c r="I23" s="19"/>
      <c r="J23" s="19">
        <f>G23</f>
        <v>0.762</v>
      </c>
      <c r="K23" s="4"/>
      <c r="L23" s="4"/>
      <c r="M23" s="4"/>
      <c r="N23" s="4"/>
      <c r="O23" s="4"/>
      <c r="P23" s="4"/>
      <c r="Q23" s="4"/>
    </row>
    <row r="24" spans="1:17" ht="12.75">
      <c r="A24" s="17">
        <f t="shared" si="1"/>
        <v>19</v>
      </c>
      <c r="B24" s="20" t="s">
        <v>21</v>
      </c>
      <c r="C24" s="20" t="s">
        <v>70</v>
      </c>
      <c r="D24" s="21"/>
      <c r="E24" s="22">
        <v>2002</v>
      </c>
      <c r="F24" s="19">
        <v>0.744</v>
      </c>
      <c r="G24" s="19"/>
      <c r="H24" s="19"/>
      <c r="I24" s="19"/>
      <c r="J24" s="19">
        <f>F24</f>
        <v>0.744</v>
      </c>
      <c r="K24" s="4"/>
      <c r="L24" s="4"/>
      <c r="M24" s="4"/>
      <c r="N24" s="4"/>
      <c r="O24" s="4"/>
      <c r="P24" s="4"/>
      <c r="Q24" s="4"/>
    </row>
    <row r="25" spans="1:17" ht="12.75">
      <c r="A25" s="17">
        <f t="shared" si="1"/>
        <v>20</v>
      </c>
      <c r="B25" s="20" t="s">
        <v>106</v>
      </c>
      <c r="C25" s="20" t="s">
        <v>45</v>
      </c>
      <c r="D25" s="21" t="s">
        <v>22</v>
      </c>
      <c r="E25" s="22">
        <v>2002</v>
      </c>
      <c r="F25" s="25"/>
      <c r="G25" s="25"/>
      <c r="H25" s="25">
        <v>0.714</v>
      </c>
      <c r="I25" s="25"/>
      <c r="J25" s="25">
        <f>H25</f>
        <v>0.714</v>
      </c>
      <c r="K25" s="4"/>
      <c r="L25" s="4"/>
      <c r="M25" s="4"/>
      <c r="N25" s="4"/>
      <c r="O25" s="4"/>
      <c r="P25" s="4"/>
      <c r="Q25" s="4"/>
    </row>
    <row r="26" spans="1:17" ht="12.75" customHeight="1">
      <c r="A26" s="17">
        <f t="shared" si="1"/>
        <v>21</v>
      </c>
      <c r="B26" s="20" t="s">
        <v>149</v>
      </c>
      <c r="C26" s="20" t="s">
        <v>112</v>
      </c>
      <c r="D26" s="21" t="s">
        <v>150</v>
      </c>
      <c r="E26" s="17">
        <v>2002</v>
      </c>
      <c r="F26" s="19">
        <v>0.687</v>
      </c>
      <c r="G26" s="19"/>
      <c r="H26" s="19"/>
      <c r="I26" s="19"/>
      <c r="J26" s="19">
        <f>F26</f>
        <v>0.687</v>
      </c>
      <c r="K26" s="4"/>
      <c r="L26" s="4"/>
      <c r="M26" s="4"/>
      <c r="N26" s="4"/>
      <c r="O26" s="4"/>
      <c r="P26" s="4"/>
      <c r="Q26" s="4"/>
    </row>
    <row r="27" spans="1:17" ht="12.75" customHeight="1">
      <c r="A27" s="17">
        <f t="shared" si="1"/>
        <v>22</v>
      </c>
      <c r="B27" s="20"/>
      <c r="C27" s="20"/>
      <c r="D27" s="21"/>
      <c r="E27" s="22"/>
      <c r="F27" s="19"/>
      <c r="G27" s="19"/>
      <c r="H27" s="19"/>
      <c r="I27" s="19"/>
      <c r="J27" s="19"/>
      <c r="K27" s="4"/>
      <c r="L27" s="4"/>
      <c r="M27" s="4"/>
      <c r="N27" s="4"/>
      <c r="O27" s="4"/>
      <c r="P27" s="4"/>
      <c r="Q27" s="4"/>
    </row>
    <row r="28" spans="1:17" ht="12.75" customHeight="1">
      <c r="A28" s="17">
        <f t="shared" si="1"/>
        <v>23</v>
      </c>
      <c r="B28" s="20"/>
      <c r="C28" s="20"/>
      <c r="D28" s="21"/>
      <c r="E28" s="22"/>
      <c r="F28" s="19"/>
      <c r="G28" s="19"/>
      <c r="H28" s="19"/>
      <c r="I28" s="19"/>
      <c r="J28" s="19"/>
      <c r="K28" s="4"/>
      <c r="L28" s="4"/>
      <c r="M28" s="4"/>
      <c r="N28" s="4"/>
      <c r="O28" s="4"/>
      <c r="P28" s="4"/>
      <c r="Q28" s="4"/>
    </row>
    <row r="29" spans="1:1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3"/>
      <c r="K53" s="4"/>
      <c r="L53" s="4"/>
      <c r="M53" s="4"/>
      <c r="N53" s="4"/>
      <c r="O53" s="4"/>
      <c r="P53" s="4"/>
      <c r="Q53" s="4"/>
    </row>
    <row r="54" spans="1:17" ht="12.75">
      <c r="A54" s="3"/>
      <c r="L54" s="4"/>
      <c r="M54" s="4"/>
      <c r="N54" s="4"/>
      <c r="O54" s="4"/>
      <c r="P54" s="4"/>
      <c r="Q54" s="4"/>
    </row>
    <row r="55" spans="1:17" ht="12.75">
      <c r="A55" s="3"/>
      <c r="L55" s="4"/>
      <c r="M55" s="4"/>
      <c r="N55" s="4"/>
      <c r="O55" s="4"/>
      <c r="P55" s="4"/>
      <c r="Q55" s="4"/>
    </row>
    <row r="56" spans="1:17" ht="12.75">
      <c r="A56" s="3"/>
      <c r="L56" s="4"/>
      <c r="M56" s="4"/>
      <c r="N56" s="4"/>
      <c r="O56" s="4"/>
      <c r="P56" s="4"/>
      <c r="Q56" s="4"/>
    </row>
    <row r="57" spans="1:17" ht="12.75">
      <c r="A57" s="3"/>
      <c r="L57" s="4"/>
      <c r="M57" s="4"/>
      <c r="N57" s="4"/>
      <c r="O57" s="4"/>
      <c r="P57" s="4"/>
      <c r="Q57" s="4"/>
    </row>
    <row r="58" spans="12:17" ht="12.75">
      <c r="L58" s="4"/>
      <c r="M58" s="4"/>
      <c r="N58" s="4"/>
      <c r="O58" s="4"/>
      <c r="P58" s="4"/>
      <c r="Q58" s="4"/>
    </row>
  </sheetData>
  <sheetProtection/>
  <mergeCells count="7">
    <mergeCell ref="A1:J2"/>
    <mergeCell ref="A3:J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workbookViewId="0" topLeftCell="A1">
      <selection activeCell="A15" sqref="A15:IV15"/>
    </sheetView>
  </sheetViews>
  <sheetFormatPr defaultColWidth="9.00390625" defaultRowHeight="12.75"/>
  <cols>
    <col min="1" max="1" width="3.25390625" style="1" customWidth="1"/>
    <col min="2" max="2" width="14.125" style="3" customWidth="1"/>
    <col min="3" max="3" width="10.875" style="3" customWidth="1"/>
    <col min="4" max="4" width="16.00390625" style="3" customWidth="1"/>
    <col min="5" max="5" width="5.25390625" style="3" customWidth="1"/>
    <col min="6" max="6" width="9.375" style="3" customWidth="1"/>
    <col min="7" max="7" width="9.75390625" style="3" customWidth="1"/>
    <col min="8" max="8" width="9.625" style="3" customWidth="1"/>
    <col min="9" max="9" width="10.125" style="3" customWidth="1"/>
    <col min="10" max="10" width="10.00390625" style="3" customWidth="1"/>
    <col min="11" max="11" width="10.25390625" style="3" customWidth="1"/>
    <col min="12" max="12" width="10.75390625" style="3" customWidth="1"/>
    <col min="13" max="13" width="12.00390625" style="3" customWidth="1"/>
    <col min="14" max="15" width="10.75390625" style="3" customWidth="1"/>
    <col min="16" max="17" width="7.875" style="3" customWidth="1"/>
    <col min="18" max="18" width="7.25390625" style="3" customWidth="1"/>
    <col min="19" max="19" width="6.75390625" style="3" customWidth="1"/>
    <col min="20" max="20" width="6.375" style="3" customWidth="1"/>
    <col min="21" max="21" width="5.75390625" style="3" bestFit="1" customWidth="1"/>
    <col min="22" max="16384" width="9.125" style="4" customWidth="1"/>
  </cols>
  <sheetData>
    <row r="1" spans="1:19" ht="14.2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  <c r="O1" s="9"/>
      <c r="P1" s="7"/>
      <c r="Q1" s="7"/>
      <c r="R1" s="7"/>
      <c r="S1" s="7"/>
    </row>
    <row r="2" spans="1:19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9"/>
      <c r="P2" s="7"/>
      <c r="Q2" s="7"/>
      <c r="R2" s="7"/>
      <c r="S2" s="7"/>
    </row>
    <row r="3" spans="1:21" ht="14.25" customHeight="1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0" s="2" customFormat="1" ht="12.75">
      <c r="A4" s="35"/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5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v>1</v>
      </c>
      <c r="B6" s="18" t="s">
        <v>21</v>
      </c>
      <c r="C6" s="18" t="s">
        <v>25</v>
      </c>
      <c r="D6" s="18" t="s">
        <v>51</v>
      </c>
      <c r="E6" s="17">
        <v>2000</v>
      </c>
      <c r="F6" s="19"/>
      <c r="G6" s="19">
        <v>1.08</v>
      </c>
      <c r="H6" s="19">
        <v>0.95</v>
      </c>
      <c r="I6" s="19"/>
      <c r="J6" s="19">
        <f>H6+G6</f>
        <v>2.0300000000000002</v>
      </c>
    </row>
    <row r="7" spans="1:10" s="5" customFormat="1" ht="12.75">
      <c r="A7" s="17">
        <f>A6+1</f>
        <v>2</v>
      </c>
      <c r="B7" s="18" t="s">
        <v>62</v>
      </c>
      <c r="C7" s="18" t="s">
        <v>61</v>
      </c>
      <c r="D7" s="18" t="s">
        <v>38</v>
      </c>
      <c r="E7" s="17">
        <v>2000</v>
      </c>
      <c r="F7" s="25">
        <v>0.967</v>
      </c>
      <c r="G7" s="25">
        <v>1.061</v>
      </c>
      <c r="H7" s="25">
        <v>0.964</v>
      </c>
      <c r="I7" s="25"/>
      <c r="J7" s="25">
        <f>F7+G7</f>
        <v>2.028</v>
      </c>
    </row>
    <row r="8" spans="1:10" s="5" customFormat="1" ht="12.75">
      <c r="A8" s="17">
        <f>A7+1</f>
        <v>3</v>
      </c>
      <c r="B8" s="12" t="s">
        <v>97</v>
      </c>
      <c r="C8" s="12" t="s">
        <v>28</v>
      </c>
      <c r="D8" s="18" t="s">
        <v>46</v>
      </c>
      <c r="E8" s="17">
        <v>2000</v>
      </c>
      <c r="F8" s="25">
        <v>0.942</v>
      </c>
      <c r="G8" s="25">
        <v>0.981</v>
      </c>
      <c r="H8" s="25">
        <v>1</v>
      </c>
      <c r="I8" s="25"/>
      <c r="J8" s="25">
        <f>H8+G8</f>
        <v>1.9809999999999999</v>
      </c>
    </row>
    <row r="9" spans="1:10" s="5" customFormat="1" ht="12.75">
      <c r="A9" s="17">
        <v>4</v>
      </c>
      <c r="B9" s="18" t="s">
        <v>17</v>
      </c>
      <c r="C9" s="18" t="s">
        <v>58</v>
      </c>
      <c r="D9" s="18" t="s">
        <v>52</v>
      </c>
      <c r="E9" s="17">
        <v>2000</v>
      </c>
      <c r="F9" s="19"/>
      <c r="G9" s="19">
        <v>0.851</v>
      </c>
      <c r="H9" s="19">
        <v>0.892</v>
      </c>
      <c r="I9" s="19"/>
      <c r="J9" s="19">
        <f>H9+G9</f>
        <v>1.7429999999999999</v>
      </c>
    </row>
    <row r="10" spans="1:10" s="5" customFormat="1" ht="12.75">
      <c r="A10" s="17">
        <v>5</v>
      </c>
      <c r="B10" s="18" t="s">
        <v>60</v>
      </c>
      <c r="C10" s="18" t="s">
        <v>30</v>
      </c>
      <c r="D10" s="18" t="s">
        <v>42</v>
      </c>
      <c r="E10" s="17">
        <v>2000</v>
      </c>
      <c r="F10" s="19">
        <v>0.783</v>
      </c>
      <c r="G10" s="19">
        <v>0.91</v>
      </c>
      <c r="H10" s="19">
        <v>0.755</v>
      </c>
      <c r="I10" s="19"/>
      <c r="J10" s="19">
        <f>F10+G10</f>
        <v>1.693</v>
      </c>
    </row>
    <row r="11" spans="1:10" s="5" customFormat="1" ht="12.75">
      <c r="A11" s="17">
        <v>6</v>
      </c>
      <c r="B11" s="18" t="s">
        <v>123</v>
      </c>
      <c r="C11" s="18" t="s">
        <v>13</v>
      </c>
      <c r="D11" s="18" t="s">
        <v>22</v>
      </c>
      <c r="E11" s="17">
        <v>2000</v>
      </c>
      <c r="F11" s="19"/>
      <c r="G11" s="19">
        <v>0.759</v>
      </c>
      <c r="H11" s="19">
        <v>0.793</v>
      </c>
      <c r="I11" s="19"/>
      <c r="J11" s="19">
        <f>H11+G11</f>
        <v>1.552</v>
      </c>
    </row>
    <row r="12" spans="1:10" s="5" customFormat="1" ht="12.75">
      <c r="A12" s="17">
        <v>7</v>
      </c>
      <c r="B12" s="18" t="s">
        <v>136</v>
      </c>
      <c r="C12" s="18" t="s">
        <v>4</v>
      </c>
      <c r="D12" s="18" t="s">
        <v>100</v>
      </c>
      <c r="E12" s="17">
        <v>2000</v>
      </c>
      <c r="F12" s="19"/>
      <c r="G12" s="19">
        <v>0.74</v>
      </c>
      <c r="H12" s="19">
        <v>0.81</v>
      </c>
      <c r="I12" s="19"/>
      <c r="J12" s="19">
        <f>H12+G12</f>
        <v>1.55</v>
      </c>
    </row>
    <row r="13" spans="1:10" s="5" customFormat="1" ht="12.75">
      <c r="A13" s="17">
        <v>8</v>
      </c>
      <c r="B13" s="20" t="s">
        <v>119</v>
      </c>
      <c r="C13" s="20" t="s">
        <v>5</v>
      </c>
      <c r="D13" s="21" t="s">
        <v>66</v>
      </c>
      <c r="E13" s="22">
        <v>2001</v>
      </c>
      <c r="F13" s="25"/>
      <c r="G13" s="25">
        <v>0.727</v>
      </c>
      <c r="H13" s="25">
        <v>0.749</v>
      </c>
      <c r="I13" s="25"/>
      <c r="J13" s="25">
        <f>H13+G13</f>
        <v>1.476</v>
      </c>
    </row>
    <row r="14" spans="1:10" s="5" customFormat="1" ht="12.75">
      <c r="A14" s="17">
        <v>9</v>
      </c>
      <c r="B14" s="20" t="s">
        <v>135</v>
      </c>
      <c r="C14" s="20" t="s">
        <v>134</v>
      </c>
      <c r="D14" s="21" t="s">
        <v>38</v>
      </c>
      <c r="E14" s="22">
        <v>2001</v>
      </c>
      <c r="F14" s="25"/>
      <c r="G14" s="25">
        <v>0.701</v>
      </c>
      <c r="H14" s="25">
        <v>0.702</v>
      </c>
      <c r="I14" s="25"/>
      <c r="J14" s="25">
        <f>H14+G14</f>
        <v>1.403</v>
      </c>
    </row>
    <row r="15" spans="1:10" s="5" customFormat="1" ht="12.75">
      <c r="A15" s="17">
        <v>10</v>
      </c>
      <c r="B15" s="18" t="s">
        <v>49</v>
      </c>
      <c r="C15" s="18" t="s">
        <v>50</v>
      </c>
      <c r="D15" s="18" t="s">
        <v>46</v>
      </c>
      <c r="E15" s="17">
        <v>2000</v>
      </c>
      <c r="F15" s="25">
        <v>1.047</v>
      </c>
      <c r="G15" s="25"/>
      <c r="H15" s="25"/>
      <c r="I15" s="25"/>
      <c r="J15" s="25">
        <f>F15</f>
        <v>1.047</v>
      </c>
    </row>
    <row r="16" spans="1:10" s="5" customFormat="1" ht="12.75">
      <c r="A16" s="17">
        <v>11</v>
      </c>
      <c r="B16" s="20" t="s">
        <v>94</v>
      </c>
      <c r="C16" s="20" t="s">
        <v>25</v>
      </c>
      <c r="D16" s="21" t="s">
        <v>42</v>
      </c>
      <c r="E16" s="22">
        <v>2000</v>
      </c>
      <c r="F16" s="19"/>
      <c r="G16" s="19"/>
      <c r="H16" s="19">
        <v>0.934</v>
      </c>
      <c r="I16" s="19"/>
      <c r="J16" s="19">
        <f>H16</f>
        <v>0.934</v>
      </c>
    </row>
    <row r="17" spans="1:10" s="5" customFormat="1" ht="12.75">
      <c r="A17" s="17">
        <v>12</v>
      </c>
      <c r="B17" s="18" t="s">
        <v>84</v>
      </c>
      <c r="C17" s="18" t="s">
        <v>85</v>
      </c>
      <c r="D17" s="18" t="s">
        <v>8</v>
      </c>
      <c r="E17" s="17">
        <v>2001</v>
      </c>
      <c r="F17" s="25"/>
      <c r="G17" s="25"/>
      <c r="H17" s="25">
        <v>0.88</v>
      </c>
      <c r="I17" s="25"/>
      <c r="J17" s="25">
        <f>H17</f>
        <v>0.88</v>
      </c>
    </row>
    <row r="18" spans="1:10" s="5" customFormat="1" ht="12.75">
      <c r="A18" s="17">
        <v>13</v>
      </c>
      <c r="B18" s="18" t="s">
        <v>124</v>
      </c>
      <c r="C18" s="18" t="s">
        <v>125</v>
      </c>
      <c r="D18" s="18" t="s">
        <v>42</v>
      </c>
      <c r="E18" s="17">
        <v>2000</v>
      </c>
      <c r="F18" s="19"/>
      <c r="G18" s="19">
        <v>0.73</v>
      </c>
      <c r="H18" s="19"/>
      <c r="I18" s="19"/>
      <c r="J18" s="19">
        <f>G18</f>
        <v>0.73</v>
      </c>
    </row>
    <row r="19" spans="1:10" s="5" customFormat="1" ht="12.75">
      <c r="A19" s="17">
        <v>14</v>
      </c>
      <c r="B19" s="18"/>
      <c r="C19" s="18"/>
      <c r="D19" s="18"/>
      <c r="E19" s="17"/>
      <c r="F19" s="19"/>
      <c r="G19" s="19"/>
      <c r="H19" s="19"/>
      <c r="I19" s="19"/>
      <c r="J19" s="19"/>
    </row>
    <row r="20" spans="1:10" s="5" customFormat="1" ht="12.75">
      <c r="A20" s="17">
        <v>15</v>
      </c>
      <c r="B20" s="18"/>
      <c r="C20" s="18"/>
      <c r="D20" s="18"/>
      <c r="E20" s="17"/>
      <c r="F20" s="19"/>
      <c r="G20" s="19"/>
      <c r="H20" s="19"/>
      <c r="I20" s="19"/>
      <c r="J20" s="19"/>
    </row>
    <row r="21" spans="1:10" s="5" customFormat="1" ht="12.75">
      <c r="A21" s="17">
        <v>16</v>
      </c>
      <c r="B21" s="18"/>
      <c r="C21" s="18"/>
      <c r="D21" s="18"/>
      <c r="E21" s="17"/>
      <c r="F21" s="19"/>
      <c r="G21" s="19"/>
      <c r="H21" s="19"/>
      <c r="I21" s="19"/>
      <c r="J21" s="19"/>
    </row>
    <row r="22" spans="1:10" s="5" customFormat="1" ht="12.75">
      <c r="A22" s="17">
        <v>17</v>
      </c>
      <c r="B22" s="18"/>
      <c r="C22" s="18"/>
      <c r="D22" s="18"/>
      <c r="E22" s="17"/>
      <c r="F22" s="19"/>
      <c r="G22" s="19"/>
      <c r="H22" s="19"/>
      <c r="I22" s="19"/>
      <c r="J22" s="19"/>
    </row>
    <row r="23" spans="1:10" s="5" customFormat="1" ht="12.75">
      <c r="A23" s="17">
        <v>18</v>
      </c>
      <c r="B23" s="18"/>
      <c r="C23" s="18"/>
      <c r="D23" s="18"/>
      <c r="E23" s="17"/>
      <c r="F23" s="19"/>
      <c r="G23" s="19"/>
      <c r="H23" s="19"/>
      <c r="I23" s="19"/>
      <c r="J23" s="19"/>
    </row>
    <row r="24" spans="1:10" s="5" customFormat="1" ht="12.75">
      <c r="A24" s="17">
        <v>19</v>
      </c>
      <c r="B24" s="18"/>
      <c r="C24" s="18"/>
      <c r="D24" s="18"/>
      <c r="E24" s="17"/>
      <c r="F24" s="19"/>
      <c r="G24" s="19"/>
      <c r="H24" s="19"/>
      <c r="I24" s="19"/>
      <c r="J24" s="19"/>
    </row>
    <row r="25" spans="1:10" s="5" customFormat="1" ht="12.75">
      <c r="A25" s="17">
        <v>20</v>
      </c>
      <c r="B25" s="18"/>
      <c r="C25" s="18"/>
      <c r="D25" s="18"/>
      <c r="E25" s="17"/>
      <c r="F25" s="19"/>
      <c r="G25" s="19"/>
      <c r="H25" s="19"/>
      <c r="I25" s="19"/>
      <c r="J25" s="19"/>
    </row>
    <row r="26" spans="1:10" s="5" customFormat="1" ht="12.75">
      <c r="A26" s="17">
        <v>21</v>
      </c>
      <c r="B26" s="18"/>
      <c r="C26" s="18"/>
      <c r="D26" s="18"/>
      <c r="E26" s="17"/>
      <c r="F26" s="19"/>
      <c r="G26" s="19"/>
      <c r="H26" s="19"/>
      <c r="I26" s="19"/>
      <c r="J26" s="19"/>
    </row>
    <row r="27" spans="1:10" s="5" customFormat="1" ht="12.75">
      <c r="A27" s="17">
        <v>22</v>
      </c>
      <c r="B27" s="20"/>
      <c r="C27" s="20"/>
      <c r="D27" s="21"/>
      <c r="E27" s="22"/>
      <c r="F27" s="19"/>
      <c r="G27" s="19"/>
      <c r="H27" s="19"/>
      <c r="I27" s="19"/>
      <c r="J27" s="19"/>
    </row>
    <row r="28" spans="1:10" s="5" customFormat="1" ht="12.75">
      <c r="A28" s="17">
        <v>23</v>
      </c>
      <c r="B28" s="18"/>
      <c r="C28" s="18"/>
      <c r="D28" s="18"/>
      <c r="E28" s="17"/>
      <c r="F28" s="19"/>
      <c r="G28" s="19"/>
      <c r="H28" s="19"/>
      <c r="I28" s="19"/>
      <c r="J28" s="19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>
      <c r="A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>
      <c r="A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>
      <c r="A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>
      <c r="A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>
      <c r="A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>
      <c r="A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>
      <c r="A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>
      <c r="A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>
      <c r="A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>
      <c r="A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>
      <c r="A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>
      <c r="A87" s="2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>
      <c r="A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>
      <c r="A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>
      <c r="A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>
      <c r="A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>
      <c r="A93" s="2"/>
      <c r="M93" s="4"/>
      <c r="N93" s="4"/>
      <c r="O93" s="4"/>
      <c r="P93" s="4"/>
      <c r="Q93" s="4"/>
      <c r="R93" s="4"/>
      <c r="S93" s="4"/>
      <c r="T93" s="4"/>
      <c r="U93" s="4"/>
    </row>
    <row r="94" spans="1:21" ht="12.75">
      <c r="A94" s="2"/>
      <c r="M94" s="4"/>
      <c r="N94" s="4"/>
      <c r="O94" s="4"/>
      <c r="P94" s="4"/>
      <c r="Q94" s="4"/>
      <c r="R94" s="4"/>
      <c r="S94" s="4"/>
      <c r="T94" s="4"/>
      <c r="U94" s="4"/>
    </row>
    <row r="95" spans="1:21" ht="12.75">
      <c r="A95" s="2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2"/>
      <c r="M96" s="4"/>
      <c r="N96" s="4"/>
      <c r="O96" s="4"/>
      <c r="P96" s="4"/>
      <c r="Q96" s="4"/>
      <c r="R96" s="4"/>
      <c r="S96" s="4"/>
      <c r="T96" s="4"/>
      <c r="U96" s="4"/>
    </row>
    <row r="97" spans="1:21" ht="12.75">
      <c r="A97" s="2"/>
      <c r="M97" s="4"/>
      <c r="N97" s="4"/>
      <c r="O97" s="4"/>
      <c r="P97" s="4"/>
      <c r="Q97" s="4"/>
      <c r="R97" s="4"/>
      <c r="S97" s="4"/>
      <c r="T97" s="4"/>
      <c r="U97" s="4"/>
    </row>
    <row r="98" spans="1:21" ht="12.75">
      <c r="A98" s="2"/>
      <c r="M98" s="4"/>
      <c r="N98" s="4"/>
      <c r="O98" s="4"/>
      <c r="P98" s="4"/>
      <c r="Q98" s="4"/>
      <c r="R98" s="4"/>
      <c r="S98" s="4"/>
      <c r="T98" s="4"/>
      <c r="U98" s="4"/>
    </row>
    <row r="99" spans="1:21" ht="12.75">
      <c r="A99" s="2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>
      <c r="A100" s="2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>
      <c r="A101" s="2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>
      <c r="A102" s="2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>
      <c r="A103" s="2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>
      <c r="A104" s="2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>
      <c r="A105" s="2"/>
      <c r="O105" s="4"/>
      <c r="P105" s="4"/>
      <c r="Q105" s="4"/>
      <c r="R105" s="4"/>
      <c r="S105" s="4"/>
      <c r="T105" s="4"/>
      <c r="U105" s="4"/>
    </row>
    <row r="106" spans="1:21" ht="12.75">
      <c r="A106" s="2"/>
      <c r="O106" s="4"/>
      <c r="P106" s="4"/>
      <c r="Q106" s="4"/>
      <c r="R106" s="4"/>
      <c r="S106" s="4"/>
      <c r="T106" s="4"/>
      <c r="U106" s="4"/>
    </row>
    <row r="107" spans="1:21" ht="12.75">
      <c r="A107" s="2"/>
      <c r="O107" s="4"/>
      <c r="P107" s="4"/>
      <c r="Q107" s="4"/>
      <c r="R107" s="4"/>
      <c r="S107" s="4"/>
      <c r="T107" s="4"/>
      <c r="U107" s="4"/>
    </row>
    <row r="108" spans="1:21" ht="12.75">
      <c r="A108" s="2"/>
      <c r="O108" s="4"/>
      <c r="P108" s="4"/>
      <c r="Q108" s="4"/>
      <c r="R108" s="4"/>
      <c r="S108" s="4"/>
      <c r="T108" s="4"/>
      <c r="U108" s="4"/>
    </row>
    <row r="109" spans="1:21" ht="12.75">
      <c r="A109" s="2"/>
      <c r="O109" s="4"/>
      <c r="P109" s="4"/>
      <c r="Q109" s="4"/>
      <c r="R109" s="4"/>
      <c r="S109" s="4"/>
      <c r="T109" s="4"/>
      <c r="U109" s="4"/>
    </row>
    <row r="110" spans="1:21" ht="12.75">
      <c r="A110" s="2"/>
      <c r="O110" s="4"/>
      <c r="P110" s="4"/>
      <c r="Q110" s="4"/>
      <c r="R110" s="4"/>
      <c r="S110" s="4"/>
      <c r="T110" s="4"/>
      <c r="U110" s="4"/>
    </row>
    <row r="111" spans="1:21" ht="12.75">
      <c r="A111" s="2"/>
      <c r="O111" s="4"/>
      <c r="P111" s="4"/>
      <c r="Q111" s="4"/>
      <c r="R111" s="4"/>
      <c r="S111" s="4"/>
      <c r="T111" s="4"/>
      <c r="U111" s="4"/>
    </row>
    <row r="112" spans="1:21" ht="12.75">
      <c r="A112" s="2"/>
      <c r="O112" s="4"/>
      <c r="P112" s="4"/>
      <c r="Q112" s="4"/>
      <c r="R112" s="4"/>
      <c r="S112" s="4"/>
      <c r="T112" s="4"/>
      <c r="U112" s="4"/>
    </row>
    <row r="113" spans="1:21" ht="12.75">
      <c r="A113" s="2"/>
      <c r="O113" s="4"/>
      <c r="P113" s="4"/>
      <c r="Q113" s="4"/>
      <c r="R113" s="4"/>
      <c r="S113" s="4"/>
      <c r="T113" s="4"/>
      <c r="U113" s="4"/>
    </row>
    <row r="114" spans="1:21" ht="12.75">
      <c r="A114" s="2"/>
      <c r="O114" s="4"/>
      <c r="P114" s="4"/>
      <c r="Q114" s="4"/>
      <c r="R114" s="4"/>
      <c r="S114" s="4"/>
      <c r="T114" s="4"/>
      <c r="U114" s="4"/>
    </row>
    <row r="115" spans="1:21" ht="12.75">
      <c r="A115" s="2"/>
      <c r="O115" s="4"/>
      <c r="P115" s="4"/>
      <c r="Q115" s="4"/>
      <c r="R115" s="4"/>
      <c r="S115" s="4"/>
      <c r="T115" s="4"/>
      <c r="U115" s="4"/>
    </row>
    <row r="116" spans="1:21" ht="12.75">
      <c r="A116" s="2"/>
      <c r="O116" s="4"/>
      <c r="P116" s="4"/>
      <c r="Q116" s="4"/>
      <c r="R116" s="4"/>
      <c r="S116" s="4"/>
      <c r="T116" s="4"/>
      <c r="U116" s="4"/>
    </row>
    <row r="117" spans="1:21" ht="12.75">
      <c r="A117" s="2"/>
      <c r="O117" s="4"/>
      <c r="P117" s="4"/>
      <c r="Q117" s="4"/>
      <c r="R117" s="4"/>
      <c r="S117" s="4"/>
      <c r="T117" s="4"/>
      <c r="U117" s="4"/>
    </row>
    <row r="118" spans="1:21" ht="12.75">
      <c r="A118" s="2"/>
      <c r="O118" s="4"/>
      <c r="P118" s="4"/>
      <c r="Q118" s="4"/>
      <c r="R118" s="4"/>
      <c r="S118" s="4"/>
      <c r="T118" s="4"/>
      <c r="U118" s="4"/>
    </row>
    <row r="119" spans="1:21" ht="12.75">
      <c r="A119" s="2"/>
      <c r="O119" s="4"/>
      <c r="P119" s="4"/>
      <c r="Q119" s="4"/>
      <c r="R119" s="4"/>
      <c r="S119" s="4"/>
      <c r="T119" s="4"/>
      <c r="U119" s="4"/>
    </row>
    <row r="120" spans="16:21" ht="12.75">
      <c r="P120" s="4"/>
      <c r="Q120" s="4"/>
      <c r="R120" s="4"/>
      <c r="S120" s="4"/>
      <c r="T120" s="4"/>
      <c r="U120" s="4"/>
    </row>
    <row r="121" spans="16:21" ht="12.75">
      <c r="P121" s="4"/>
      <c r="Q121" s="4"/>
      <c r="R121" s="4"/>
      <c r="S121" s="4"/>
      <c r="T121" s="4"/>
      <c r="U121" s="4"/>
    </row>
    <row r="122" spans="16:21" ht="12.75">
      <c r="P122" s="4"/>
      <c r="Q122" s="4"/>
      <c r="R122" s="4"/>
      <c r="S122" s="4"/>
      <c r="T122" s="4"/>
      <c r="U122" s="4"/>
    </row>
    <row r="123" spans="16:21" ht="12.75">
      <c r="P123" s="4"/>
      <c r="Q123" s="4"/>
      <c r="R123" s="4"/>
      <c r="S123" s="4"/>
      <c r="T123" s="4"/>
      <c r="U123" s="4"/>
    </row>
    <row r="124" spans="16:21" ht="12.75">
      <c r="P124" s="4"/>
      <c r="Q124" s="4"/>
      <c r="R124" s="4"/>
      <c r="S124" s="4"/>
      <c r="T124" s="4"/>
      <c r="U124" s="4"/>
    </row>
    <row r="125" spans="16:21" ht="12.75">
      <c r="P125" s="4"/>
      <c r="Q125" s="4"/>
      <c r="R125" s="4"/>
      <c r="S125" s="4"/>
      <c r="T125" s="4"/>
      <c r="U125" s="4"/>
    </row>
    <row r="126" spans="16:21" ht="12.75">
      <c r="P126" s="4"/>
      <c r="Q126" s="4"/>
      <c r="R126" s="4"/>
      <c r="S126" s="4"/>
      <c r="T126" s="4"/>
      <c r="U126" s="4"/>
    </row>
  </sheetData>
  <sheetProtection/>
  <mergeCells count="7">
    <mergeCell ref="A1:J2"/>
    <mergeCell ref="A3:J3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11.00390625" style="3" customWidth="1"/>
    <col min="4" max="4" width="15.125" style="3" customWidth="1"/>
    <col min="5" max="5" width="5.625" style="3" customWidth="1"/>
    <col min="6" max="8" width="10.125" style="3" customWidth="1"/>
    <col min="9" max="9" width="9.75390625" style="3" customWidth="1"/>
    <col min="10" max="10" width="10.375" style="3" customWidth="1"/>
    <col min="11" max="11" width="9.625" style="3" customWidth="1"/>
    <col min="12" max="12" width="7.875" style="3" customWidth="1"/>
    <col min="13" max="13" width="7.25390625" style="3" customWidth="1"/>
    <col min="14" max="14" width="6.75390625" style="3" customWidth="1"/>
    <col min="15" max="15" width="6.375" style="3" customWidth="1"/>
    <col min="16" max="16" width="5.75390625" style="3" bestFit="1" customWidth="1"/>
    <col min="17" max="16384" width="9.125" style="4" customWidth="1"/>
  </cols>
  <sheetData>
    <row r="1" spans="1:14" ht="14.2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6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8"/>
      <c r="P2" s="8"/>
    </row>
    <row r="3" spans="1:16" s="2" customFormat="1" ht="15.7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</row>
    <row r="4" spans="1:10" s="6" customFormat="1" ht="12.75">
      <c r="A4" s="35"/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5" customFormat="1" ht="12.75">
      <c r="A5" s="35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f>A5+1</f>
        <v>1</v>
      </c>
      <c r="B6" s="18" t="s">
        <v>64</v>
      </c>
      <c r="C6" s="18" t="s">
        <v>65</v>
      </c>
      <c r="D6" s="18" t="s">
        <v>38</v>
      </c>
      <c r="E6" s="17">
        <v>2000</v>
      </c>
      <c r="F6" s="25">
        <v>1.038</v>
      </c>
      <c r="G6" s="25">
        <v>1.08</v>
      </c>
      <c r="H6" s="25">
        <v>1</v>
      </c>
      <c r="I6" s="25"/>
      <c r="J6" s="25">
        <f>F6+G6</f>
        <v>2.1180000000000003</v>
      </c>
    </row>
    <row r="7" spans="1:10" s="5" customFormat="1" ht="12.75">
      <c r="A7" s="17">
        <v>2</v>
      </c>
      <c r="B7" s="18" t="s">
        <v>86</v>
      </c>
      <c r="C7" s="18" t="s">
        <v>10</v>
      </c>
      <c r="D7" s="18" t="s">
        <v>51</v>
      </c>
      <c r="E7" s="17">
        <v>2001</v>
      </c>
      <c r="F7" s="25">
        <v>0.819</v>
      </c>
      <c r="G7" s="25">
        <v>0.905</v>
      </c>
      <c r="H7" s="25">
        <v>0.918</v>
      </c>
      <c r="I7" s="25"/>
      <c r="J7" s="25">
        <f>H7+G7</f>
        <v>1.823</v>
      </c>
    </row>
    <row r="8" spans="1:10" s="5" customFormat="1" ht="12.75">
      <c r="A8" s="17">
        <v>3</v>
      </c>
      <c r="B8" s="20" t="s">
        <v>68</v>
      </c>
      <c r="C8" s="20" t="s">
        <v>67</v>
      </c>
      <c r="D8" s="18" t="s">
        <v>8</v>
      </c>
      <c r="E8" s="17">
        <v>2000</v>
      </c>
      <c r="F8" s="25"/>
      <c r="G8" s="25">
        <v>0.882</v>
      </c>
      <c r="H8" s="25">
        <v>0.886</v>
      </c>
      <c r="I8" s="25"/>
      <c r="J8" s="25">
        <f>H8+G8</f>
        <v>1.768</v>
      </c>
    </row>
    <row r="9" spans="1:10" s="5" customFormat="1" ht="12.75">
      <c r="A9" s="17">
        <v>4</v>
      </c>
      <c r="B9" s="20" t="s">
        <v>87</v>
      </c>
      <c r="C9" s="20" t="s">
        <v>88</v>
      </c>
      <c r="D9" s="18" t="s">
        <v>38</v>
      </c>
      <c r="E9" s="17">
        <v>2001</v>
      </c>
      <c r="F9" s="25"/>
      <c r="G9" s="25">
        <v>0.819</v>
      </c>
      <c r="H9" s="25">
        <v>0.899</v>
      </c>
      <c r="I9" s="25"/>
      <c r="J9" s="25">
        <f>H9+G9</f>
        <v>1.718</v>
      </c>
    </row>
    <row r="10" spans="1:10" s="5" customFormat="1" ht="12.75">
      <c r="A10" s="17">
        <v>5</v>
      </c>
      <c r="B10" s="20" t="s">
        <v>82</v>
      </c>
      <c r="C10" s="20" t="s">
        <v>26</v>
      </c>
      <c r="D10" s="18" t="s">
        <v>74</v>
      </c>
      <c r="E10" s="17">
        <v>2000</v>
      </c>
      <c r="F10" s="19">
        <v>0.763</v>
      </c>
      <c r="G10" s="19">
        <v>0.72</v>
      </c>
      <c r="H10" s="19">
        <v>0.927</v>
      </c>
      <c r="I10" s="19"/>
      <c r="J10" s="19">
        <f>H10+F10</f>
        <v>1.69</v>
      </c>
    </row>
    <row r="11" spans="1:10" s="5" customFormat="1" ht="12.75">
      <c r="A11" s="17">
        <v>6</v>
      </c>
      <c r="B11" s="20" t="s">
        <v>130</v>
      </c>
      <c r="C11" s="20" t="s">
        <v>11</v>
      </c>
      <c r="D11" s="18" t="s">
        <v>90</v>
      </c>
      <c r="E11" s="17">
        <v>2001</v>
      </c>
      <c r="F11" s="19">
        <v>0.82</v>
      </c>
      <c r="G11" s="19"/>
      <c r="H11" s="19">
        <v>0.863</v>
      </c>
      <c r="I11" s="19"/>
      <c r="J11" s="19">
        <f>H11+F11</f>
        <v>1.6829999999999998</v>
      </c>
    </row>
    <row r="12" spans="1:10" s="5" customFormat="1" ht="12.75">
      <c r="A12" s="17">
        <v>7</v>
      </c>
      <c r="B12" s="20" t="s">
        <v>72</v>
      </c>
      <c r="C12" s="20" t="s">
        <v>73</v>
      </c>
      <c r="D12" s="18" t="s">
        <v>74</v>
      </c>
      <c r="E12" s="17">
        <v>2000</v>
      </c>
      <c r="F12" s="25">
        <v>0.753</v>
      </c>
      <c r="G12" s="25">
        <v>0.64</v>
      </c>
      <c r="H12" s="25">
        <v>0.905</v>
      </c>
      <c r="I12" s="25"/>
      <c r="J12" s="25">
        <f>H12+F12</f>
        <v>1.658</v>
      </c>
    </row>
    <row r="13" spans="1:10" s="5" customFormat="1" ht="12.75">
      <c r="A13" s="17">
        <v>8</v>
      </c>
      <c r="B13" s="18" t="s">
        <v>57</v>
      </c>
      <c r="C13" s="18" t="s">
        <v>36</v>
      </c>
      <c r="D13" s="18" t="s">
        <v>24</v>
      </c>
      <c r="E13" s="17">
        <v>2000</v>
      </c>
      <c r="F13" s="25">
        <v>0.77</v>
      </c>
      <c r="G13" s="25"/>
      <c r="H13" s="25">
        <v>0.885</v>
      </c>
      <c r="I13" s="25"/>
      <c r="J13" s="25">
        <f>H13+F13</f>
        <v>1.655</v>
      </c>
    </row>
    <row r="14" spans="1:10" s="5" customFormat="1" ht="12.75">
      <c r="A14" s="17">
        <v>9</v>
      </c>
      <c r="B14" s="18" t="s">
        <v>98</v>
      </c>
      <c r="C14" s="18" t="s">
        <v>99</v>
      </c>
      <c r="D14" s="18" t="s">
        <v>77</v>
      </c>
      <c r="E14" s="17">
        <v>2000</v>
      </c>
      <c r="F14" s="19"/>
      <c r="G14" s="19">
        <v>0.732</v>
      </c>
      <c r="H14" s="19">
        <v>0.845</v>
      </c>
      <c r="I14" s="19"/>
      <c r="J14" s="19">
        <f>H14+G14</f>
        <v>1.577</v>
      </c>
    </row>
    <row r="15" spans="1:10" s="5" customFormat="1" ht="12.75">
      <c r="A15" s="17">
        <v>10</v>
      </c>
      <c r="B15" s="20" t="s">
        <v>89</v>
      </c>
      <c r="C15" s="20" t="s">
        <v>47</v>
      </c>
      <c r="D15" s="18" t="s">
        <v>66</v>
      </c>
      <c r="E15" s="17">
        <v>2000</v>
      </c>
      <c r="F15" s="25"/>
      <c r="G15" s="25">
        <v>0.681</v>
      </c>
      <c r="H15" s="25">
        <v>0.762</v>
      </c>
      <c r="I15" s="25"/>
      <c r="J15" s="25">
        <f>H15+G15</f>
        <v>1.443</v>
      </c>
    </row>
    <row r="16" spans="1:10" s="5" customFormat="1" ht="12.75">
      <c r="A16" s="17">
        <v>11</v>
      </c>
      <c r="B16" s="18" t="s">
        <v>102</v>
      </c>
      <c r="C16" s="18" t="s">
        <v>101</v>
      </c>
      <c r="D16" s="18" t="s">
        <v>100</v>
      </c>
      <c r="E16" s="17">
        <v>2000</v>
      </c>
      <c r="F16" s="19">
        <v>0.749</v>
      </c>
      <c r="G16" s="19">
        <v>0.651</v>
      </c>
      <c r="H16" s="19"/>
      <c r="I16" s="19"/>
      <c r="J16" s="19">
        <f>G16+F16</f>
        <v>1.4</v>
      </c>
    </row>
    <row r="17" spans="1:10" s="5" customFormat="1" ht="12.75">
      <c r="A17" s="17">
        <v>12</v>
      </c>
      <c r="B17" s="18" t="s">
        <v>23</v>
      </c>
      <c r="C17" s="18" t="s">
        <v>75</v>
      </c>
      <c r="D17" s="18" t="s">
        <v>8</v>
      </c>
      <c r="E17" s="17">
        <v>2001</v>
      </c>
      <c r="F17" s="25"/>
      <c r="G17" s="25"/>
      <c r="H17" s="25">
        <v>0.753</v>
      </c>
      <c r="I17" s="25"/>
      <c r="J17" s="25">
        <f>H17</f>
        <v>0.753</v>
      </c>
    </row>
    <row r="18" spans="1:10" s="5" customFormat="1" ht="12.75">
      <c r="A18" s="17">
        <v>13</v>
      </c>
      <c r="B18" s="18"/>
      <c r="C18" s="18"/>
      <c r="D18" s="18"/>
      <c r="E18" s="17"/>
      <c r="F18" s="19"/>
      <c r="G18" s="19"/>
      <c r="H18" s="19"/>
      <c r="I18" s="19"/>
      <c r="J18" s="19"/>
    </row>
    <row r="19" spans="1:10" s="5" customFormat="1" ht="12.75">
      <c r="A19" s="17">
        <v>14</v>
      </c>
      <c r="B19" s="18"/>
      <c r="C19" s="18"/>
      <c r="D19" s="18"/>
      <c r="E19" s="17"/>
      <c r="F19" s="19"/>
      <c r="G19" s="19"/>
      <c r="H19" s="19"/>
      <c r="I19" s="19"/>
      <c r="J19" s="19"/>
    </row>
    <row r="20" spans="1:10" s="5" customFormat="1" ht="12.75">
      <c r="A20" s="17">
        <v>15</v>
      </c>
      <c r="B20" s="20"/>
      <c r="C20" s="20"/>
      <c r="D20" s="18"/>
      <c r="E20" s="17"/>
      <c r="F20" s="19"/>
      <c r="G20" s="19"/>
      <c r="H20" s="19"/>
      <c r="I20" s="19"/>
      <c r="J20" s="19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2"/>
      <c r="K53" s="4"/>
      <c r="L53" s="4"/>
      <c r="M53" s="4"/>
      <c r="N53" s="4"/>
      <c r="O53" s="4"/>
      <c r="P53" s="4"/>
    </row>
    <row r="54" spans="1:16" ht="12.75">
      <c r="A54" s="2"/>
      <c r="K54" s="4"/>
      <c r="L54" s="4"/>
      <c r="M54" s="4"/>
      <c r="N54" s="4"/>
      <c r="O54" s="4"/>
      <c r="P54" s="4"/>
    </row>
    <row r="55" spans="1:16" ht="12.75">
      <c r="A55" s="2"/>
      <c r="K55" s="4"/>
      <c r="L55" s="4"/>
      <c r="M55" s="4"/>
      <c r="N55" s="4"/>
      <c r="O55" s="4"/>
      <c r="P55" s="4"/>
    </row>
    <row r="56" spans="1:16" ht="12.75">
      <c r="A56" s="2"/>
      <c r="K56" s="4"/>
      <c r="L56" s="4"/>
      <c r="M56" s="4"/>
      <c r="N56" s="4"/>
      <c r="O56" s="4"/>
      <c r="P56" s="4"/>
    </row>
    <row r="57" spans="1:16" ht="12.75">
      <c r="A57" s="2"/>
      <c r="K57" s="4"/>
      <c r="L57" s="4"/>
      <c r="M57" s="4"/>
      <c r="N57" s="4"/>
      <c r="O57" s="4"/>
      <c r="P57" s="4"/>
    </row>
    <row r="58" spans="1:16" ht="12.75">
      <c r="A58" s="2"/>
      <c r="K58" s="4"/>
      <c r="L58" s="4"/>
      <c r="M58" s="4"/>
      <c r="N58" s="4"/>
      <c r="O58" s="4"/>
      <c r="P58" s="4"/>
    </row>
    <row r="59" spans="1:16" ht="12.75">
      <c r="A59" s="2"/>
      <c r="K59" s="4"/>
      <c r="L59" s="4"/>
      <c r="M59" s="4"/>
      <c r="N59" s="4"/>
      <c r="O59" s="4"/>
      <c r="P59" s="4"/>
    </row>
    <row r="60" spans="1:16" ht="12.75">
      <c r="A60" s="2"/>
      <c r="K60" s="4"/>
      <c r="L60" s="4"/>
      <c r="M60" s="4"/>
      <c r="N60" s="4"/>
      <c r="O60" s="4"/>
      <c r="P60" s="4"/>
    </row>
    <row r="61" spans="1:16" ht="12.75">
      <c r="A61" s="2"/>
      <c r="K61" s="4"/>
      <c r="L61" s="4"/>
      <c r="M61" s="4"/>
      <c r="N61" s="4"/>
      <c r="O61" s="4"/>
      <c r="P61" s="4"/>
    </row>
    <row r="62" spans="1:16" ht="12.75">
      <c r="A62" s="2"/>
      <c r="K62" s="4"/>
      <c r="L62" s="4"/>
      <c r="M62" s="4"/>
      <c r="N62" s="4"/>
      <c r="O62" s="4"/>
      <c r="P62" s="4"/>
    </row>
    <row r="63" spans="1:16" ht="12.75">
      <c r="A63" s="2"/>
      <c r="K63" s="4"/>
      <c r="L63" s="4"/>
      <c r="M63" s="4"/>
      <c r="N63" s="4"/>
      <c r="O63" s="4"/>
      <c r="P63" s="4"/>
    </row>
    <row r="64" spans="1:16" ht="12.75">
      <c r="A64" s="2"/>
      <c r="K64" s="4"/>
      <c r="L64" s="4"/>
      <c r="M64" s="4"/>
      <c r="N64" s="4"/>
      <c r="O64" s="4"/>
      <c r="P64" s="4"/>
    </row>
    <row r="65" spans="1:16" ht="12.75">
      <c r="A65" s="2"/>
      <c r="L65" s="4"/>
      <c r="M65" s="4"/>
      <c r="N65" s="4"/>
      <c r="O65" s="4"/>
      <c r="P65" s="4"/>
    </row>
    <row r="66" spans="1:16" ht="12.75">
      <c r="A66" s="2"/>
      <c r="M66" s="4"/>
      <c r="N66" s="4"/>
      <c r="O66" s="4"/>
      <c r="P66" s="4"/>
    </row>
    <row r="67" spans="1:16" ht="12.75">
      <c r="A67" s="2"/>
      <c r="M67" s="4"/>
      <c r="N67" s="4"/>
      <c r="O67" s="4"/>
      <c r="P67" s="4"/>
    </row>
    <row r="68" spans="1:16" ht="12.75">
      <c r="A68" s="2"/>
      <c r="M68" s="4"/>
      <c r="N68" s="4"/>
      <c r="O68" s="4"/>
      <c r="P68" s="4"/>
    </row>
    <row r="69" spans="1:16" ht="12.75">
      <c r="A69" s="2"/>
      <c r="M69" s="4"/>
      <c r="N69" s="4"/>
      <c r="O69" s="4"/>
      <c r="P69" s="4"/>
    </row>
    <row r="70" spans="1:16" ht="12.75">
      <c r="A70" s="2"/>
      <c r="M70" s="4"/>
      <c r="N70" s="4"/>
      <c r="O70" s="4"/>
      <c r="P70" s="4"/>
    </row>
    <row r="71" spans="1:16" ht="12.75">
      <c r="A71" s="2"/>
      <c r="M71" s="4"/>
      <c r="N71" s="4"/>
      <c r="O71" s="4"/>
      <c r="P71" s="4"/>
    </row>
    <row r="72" spans="1:16" ht="12.75">
      <c r="A72" s="2"/>
      <c r="M72" s="4"/>
      <c r="N72" s="4"/>
      <c r="O72" s="4"/>
      <c r="P72" s="4"/>
    </row>
    <row r="73" spans="1:16" ht="12.75">
      <c r="A73" s="2"/>
      <c r="M73" s="4"/>
      <c r="N73" s="4"/>
      <c r="O73" s="4"/>
      <c r="P73" s="4"/>
    </row>
    <row r="74" spans="1:16" ht="12.75">
      <c r="A74" s="2"/>
      <c r="M74" s="4"/>
      <c r="N74" s="4"/>
      <c r="O74" s="4"/>
      <c r="P74" s="4"/>
    </row>
    <row r="75" spans="1:16" ht="12.75">
      <c r="A75" s="2"/>
      <c r="M75" s="4"/>
      <c r="N75" s="4"/>
      <c r="O75" s="4"/>
      <c r="P75" s="4"/>
    </row>
    <row r="76" spans="1:16" ht="12.75">
      <c r="A76" s="2"/>
      <c r="M76" s="4"/>
      <c r="N76" s="4"/>
      <c r="O76" s="4"/>
      <c r="P76" s="4"/>
    </row>
  </sheetData>
  <sheetProtection/>
  <mergeCells count="7">
    <mergeCell ref="A3:J3"/>
    <mergeCell ref="A1:J2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.125" style="1" customWidth="1"/>
    <col min="2" max="2" width="13.25390625" style="3" customWidth="1"/>
    <col min="3" max="3" width="9.75390625" style="3" customWidth="1"/>
    <col min="4" max="4" width="16.25390625" style="3" customWidth="1"/>
    <col min="5" max="5" width="5.375" style="3" customWidth="1"/>
    <col min="6" max="6" width="9.875" style="3" customWidth="1"/>
    <col min="7" max="8" width="10.00390625" style="3" customWidth="1"/>
    <col min="9" max="9" width="9.75390625" style="3" customWidth="1"/>
    <col min="10" max="10" width="10.375" style="3" customWidth="1"/>
    <col min="11" max="11" width="9.375" style="3" customWidth="1"/>
    <col min="12" max="12" width="7.875" style="3" customWidth="1"/>
    <col min="13" max="13" width="7.25390625" style="3" customWidth="1"/>
    <col min="14" max="14" width="6.75390625" style="3" customWidth="1"/>
    <col min="15" max="15" width="6.375" style="3" customWidth="1"/>
    <col min="16" max="16" width="5.75390625" style="3" bestFit="1" customWidth="1"/>
    <col min="17" max="16384" width="9.125" style="4" customWidth="1"/>
  </cols>
  <sheetData>
    <row r="1" spans="1:14" ht="14.2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6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  <c r="O2" s="8"/>
      <c r="P2" s="8"/>
    </row>
    <row r="3" spans="1:16" s="2" customFormat="1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</row>
    <row r="4" spans="1:10" s="6" customFormat="1" ht="12.75">
      <c r="A4" s="35"/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5" customFormat="1" ht="12.75">
      <c r="A5" s="35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f>A5+1</f>
        <v>1</v>
      </c>
      <c r="B6" s="20" t="s">
        <v>71</v>
      </c>
      <c r="C6" s="20" t="s">
        <v>70</v>
      </c>
      <c r="D6" s="20" t="s">
        <v>38</v>
      </c>
      <c r="E6" s="17">
        <v>1998</v>
      </c>
      <c r="F6" s="25">
        <v>1.08</v>
      </c>
      <c r="G6" s="25">
        <v>1.08</v>
      </c>
      <c r="H6" s="25">
        <v>1</v>
      </c>
      <c r="I6" s="25"/>
      <c r="J6" s="25">
        <f>F6+G6</f>
        <v>2.16</v>
      </c>
    </row>
    <row r="7" spans="1:10" s="5" customFormat="1" ht="12.75">
      <c r="A7" s="17">
        <f>A6+1</f>
        <v>2</v>
      </c>
      <c r="B7" s="18" t="s">
        <v>39</v>
      </c>
      <c r="C7" s="18" t="s">
        <v>3</v>
      </c>
      <c r="D7" s="18" t="s">
        <v>24</v>
      </c>
      <c r="E7" s="17">
        <v>1999</v>
      </c>
      <c r="F7" s="19">
        <v>1.039</v>
      </c>
      <c r="G7" s="19">
        <v>0.86</v>
      </c>
      <c r="H7" s="19">
        <v>0.985</v>
      </c>
      <c r="I7" s="19"/>
      <c r="J7" s="19">
        <f>H7+F7</f>
        <v>2.024</v>
      </c>
    </row>
    <row r="8" spans="1:10" s="5" customFormat="1" ht="12.75">
      <c r="A8" s="17">
        <v>3</v>
      </c>
      <c r="B8" s="18" t="s">
        <v>37</v>
      </c>
      <c r="C8" s="18" t="s">
        <v>59</v>
      </c>
      <c r="D8" s="18" t="s">
        <v>22</v>
      </c>
      <c r="E8" s="17">
        <v>1998</v>
      </c>
      <c r="F8" s="25">
        <v>0.978</v>
      </c>
      <c r="G8" s="25">
        <v>1.005</v>
      </c>
      <c r="H8" s="25"/>
      <c r="I8" s="25"/>
      <c r="J8" s="25">
        <f>F8+G8</f>
        <v>1.9829999999999999</v>
      </c>
    </row>
    <row r="9" spans="1:10" s="5" customFormat="1" ht="12.75">
      <c r="A9" s="17">
        <v>4</v>
      </c>
      <c r="B9" s="18" t="s">
        <v>40</v>
      </c>
      <c r="C9" s="18" t="s">
        <v>41</v>
      </c>
      <c r="D9" s="18" t="s">
        <v>42</v>
      </c>
      <c r="E9" s="17">
        <v>1998</v>
      </c>
      <c r="F9" s="25">
        <v>1.006</v>
      </c>
      <c r="G9" s="25">
        <v>0.783</v>
      </c>
      <c r="H9" s="25">
        <v>0.961</v>
      </c>
      <c r="I9" s="25"/>
      <c r="J9" s="25">
        <f>H9+F9</f>
        <v>1.967</v>
      </c>
    </row>
    <row r="10" spans="1:10" s="5" customFormat="1" ht="12.75">
      <c r="A10" s="17">
        <v>5</v>
      </c>
      <c r="B10" s="18" t="s">
        <v>53</v>
      </c>
      <c r="C10" s="18" t="s">
        <v>5</v>
      </c>
      <c r="D10" s="18" t="s">
        <v>46</v>
      </c>
      <c r="E10" s="17">
        <v>1999</v>
      </c>
      <c r="F10" s="25">
        <v>0.943</v>
      </c>
      <c r="G10" s="25">
        <v>0.996</v>
      </c>
      <c r="H10" s="25">
        <v>0.917</v>
      </c>
      <c r="I10" s="25"/>
      <c r="J10" s="25">
        <f>F10+G10</f>
        <v>1.939</v>
      </c>
    </row>
    <row r="11" spans="1:10" s="5" customFormat="1" ht="12.75">
      <c r="A11" s="17">
        <v>6</v>
      </c>
      <c r="B11" s="18" t="s">
        <v>79</v>
      </c>
      <c r="C11" s="18" t="s">
        <v>30</v>
      </c>
      <c r="D11" s="18" t="s">
        <v>8</v>
      </c>
      <c r="E11" s="17">
        <v>1999</v>
      </c>
      <c r="F11" s="19"/>
      <c r="G11" s="19">
        <v>0.984</v>
      </c>
      <c r="H11" s="19">
        <v>0.908</v>
      </c>
      <c r="I11" s="19"/>
      <c r="J11" s="19">
        <f>G11+H11</f>
        <v>1.892</v>
      </c>
    </row>
    <row r="12" spans="1:10" s="5" customFormat="1" ht="12.75">
      <c r="A12" s="17">
        <v>7</v>
      </c>
      <c r="B12" s="18" t="s">
        <v>78</v>
      </c>
      <c r="C12" s="18" t="s">
        <v>3</v>
      </c>
      <c r="D12" s="18" t="s">
        <v>77</v>
      </c>
      <c r="E12" s="17">
        <v>1999</v>
      </c>
      <c r="F12" s="25">
        <v>0.928</v>
      </c>
      <c r="G12" s="25">
        <v>0.941</v>
      </c>
      <c r="H12" s="25">
        <v>0.933</v>
      </c>
      <c r="I12" s="25"/>
      <c r="J12" s="25">
        <f>G12+H12</f>
        <v>1.874</v>
      </c>
    </row>
    <row r="13" spans="1:10" s="5" customFormat="1" ht="12.75">
      <c r="A13" s="17">
        <v>8</v>
      </c>
      <c r="B13" s="18" t="s">
        <v>116</v>
      </c>
      <c r="C13" s="18" t="s">
        <v>14</v>
      </c>
      <c r="D13" s="18" t="s">
        <v>52</v>
      </c>
      <c r="E13" s="17">
        <v>1998</v>
      </c>
      <c r="F13" s="25"/>
      <c r="G13" s="25">
        <v>0.882</v>
      </c>
      <c r="H13" s="25">
        <v>0.917</v>
      </c>
      <c r="I13" s="25"/>
      <c r="J13" s="25">
        <f>H13+G13</f>
        <v>1.799</v>
      </c>
    </row>
    <row r="14" spans="1:10" s="5" customFormat="1" ht="12.75">
      <c r="A14" s="17">
        <v>9</v>
      </c>
      <c r="B14" s="18" t="s">
        <v>114</v>
      </c>
      <c r="C14" s="18" t="s">
        <v>30</v>
      </c>
      <c r="D14" s="18" t="s">
        <v>52</v>
      </c>
      <c r="E14" s="17">
        <v>1999</v>
      </c>
      <c r="F14" s="19"/>
      <c r="G14" s="19">
        <v>0.835</v>
      </c>
      <c r="H14" s="19">
        <v>0.893</v>
      </c>
      <c r="I14" s="19"/>
      <c r="J14" s="19">
        <f>H14+G14</f>
        <v>1.728</v>
      </c>
    </row>
    <row r="15" spans="1:10" s="5" customFormat="1" ht="12.75">
      <c r="A15" s="17">
        <v>10</v>
      </c>
      <c r="B15" s="18" t="s">
        <v>91</v>
      </c>
      <c r="C15" s="18" t="s">
        <v>59</v>
      </c>
      <c r="D15" s="18" t="s">
        <v>74</v>
      </c>
      <c r="E15" s="17">
        <v>1998</v>
      </c>
      <c r="F15" s="19"/>
      <c r="G15" s="19">
        <v>0.86</v>
      </c>
      <c r="H15" s="19">
        <v>0.866</v>
      </c>
      <c r="I15" s="19"/>
      <c r="J15" s="19">
        <f>H15+G15</f>
        <v>1.726</v>
      </c>
    </row>
    <row r="16" spans="1:10" s="5" customFormat="1" ht="12.75">
      <c r="A16" s="17">
        <v>11</v>
      </c>
      <c r="B16" s="18" t="s">
        <v>152</v>
      </c>
      <c r="C16" s="18" t="s">
        <v>45</v>
      </c>
      <c r="D16" s="18" t="s">
        <v>42</v>
      </c>
      <c r="E16" s="17">
        <v>1999</v>
      </c>
      <c r="F16" s="19">
        <v>0.818</v>
      </c>
      <c r="G16" s="19">
        <v>0.725</v>
      </c>
      <c r="H16" s="19"/>
      <c r="I16" s="19"/>
      <c r="J16" s="19">
        <f>F16+G16</f>
        <v>1.543</v>
      </c>
    </row>
    <row r="17" spans="1:10" s="5" customFormat="1" ht="12.75">
      <c r="A17" s="17">
        <v>12</v>
      </c>
      <c r="B17" s="18" t="s">
        <v>95</v>
      </c>
      <c r="C17" s="18" t="s">
        <v>30</v>
      </c>
      <c r="D17" s="18" t="s">
        <v>52</v>
      </c>
      <c r="E17" s="17">
        <v>1998</v>
      </c>
      <c r="F17" s="25"/>
      <c r="G17" s="25"/>
      <c r="H17" s="25">
        <v>0.904</v>
      </c>
      <c r="I17" s="25"/>
      <c r="J17" s="25">
        <f>H17</f>
        <v>0.904</v>
      </c>
    </row>
    <row r="18" spans="1:10" s="5" customFormat="1" ht="12.75">
      <c r="A18" s="17">
        <v>13</v>
      </c>
      <c r="B18" s="18" t="s">
        <v>63</v>
      </c>
      <c r="C18" s="18" t="s">
        <v>54</v>
      </c>
      <c r="D18" s="18" t="s">
        <v>38</v>
      </c>
      <c r="E18" s="17">
        <v>1999</v>
      </c>
      <c r="F18" s="19"/>
      <c r="G18" s="19">
        <v>0.863</v>
      </c>
      <c r="H18" s="19"/>
      <c r="I18" s="19"/>
      <c r="J18" s="19">
        <f aca="true" t="shared" si="0" ref="J18:J23">G18</f>
        <v>0.863</v>
      </c>
    </row>
    <row r="19" spans="1:10" s="5" customFormat="1" ht="12.75">
      <c r="A19" s="17">
        <v>14</v>
      </c>
      <c r="B19" s="18" t="s">
        <v>165</v>
      </c>
      <c r="C19" s="18" t="s">
        <v>112</v>
      </c>
      <c r="D19" s="18" t="s">
        <v>77</v>
      </c>
      <c r="E19" s="17">
        <v>1999</v>
      </c>
      <c r="F19" s="19"/>
      <c r="G19" s="19">
        <v>0.851</v>
      </c>
      <c r="H19" s="19"/>
      <c r="I19" s="19"/>
      <c r="J19" s="19">
        <f t="shared" si="0"/>
        <v>0.851</v>
      </c>
    </row>
    <row r="20" spans="1:10" s="5" customFormat="1" ht="12.75">
      <c r="A20" s="17">
        <v>15</v>
      </c>
      <c r="B20" s="18" t="s">
        <v>96</v>
      </c>
      <c r="C20" s="18" t="s">
        <v>14</v>
      </c>
      <c r="D20" s="18" t="s">
        <v>22</v>
      </c>
      <c r="E20" s="17">
        <v>1999</v>
      </c>
      <c r="F20" s="19"/>
      <c r="G20" s="19">
        <v>0.806</v>
      </c>
      <c r="H20" s="19"/>
      <c r="I20" s="19"/>
      <c r="J20" s="19">
        <f t="shared" si="0"/>
        <v>0.806</v>
      </c>
    </row>
    <row r="21" spans="1:10" s="5" customFormat="1" ht="12.75">
      <c r="A21" s="17">
        <v>16</v>
      </c>
      <c r="B21" s="18" t="s">
        <v>115</v>
      </c>
      <c r="C21" s="18" t="s">
        <v>85</v>
      </c>
      <c r="D21" s="18" t="s">
        <v>52</v>
      </c>
      <c r="E21" s="17">
        <v>1999</v>
      </c>
      <c r="F21" s="19"/>
      <c r="G21" s="19">
        <v>0.752</v>
      </c>
      <c r="H21" s="19"/>
      <c r="I21" s="19"/>
      <c r="J21" s="19">
        <f t="shared" si="0"/>
        <v>0.752</v>
      </c>
    </row>
    <row r="22" spans="1:10" s="5" customFormat="1" ht="12.75">
      <c r="A22" s="17">
        <v>17</v>
      </c>
      <c r="B22" s="18" t="s">
        <v>122</v>
      </c>
      <c r="C22" s="18" t="s">
        <v>80</v>
      </c>
      <c r="D22" s="18" t="s">
        <v>42</v>
      </c>
      <c r="E22" s="17">
        <v>1999</v>
      </c>
      <c r="F22" s="19"/>
      <c r="G22" s="19">
        <v>0.743</v>
      </c>
      <c r="H22" s="19"/>
      <c r="I22" s="19"/>
      <c r="J22" s="19">
        <f t="shared" si="0"/>
        <v>0.743</v>
      </c>
    </row>
    <row r="23" spans="1:10" s="5" customFormat="1" ht="12.75">
      <c r="A23" s="17">
        <v>18</v>
      </c>
      <c r="B23" s="18" t="s">
        <v>43</v>
      </c>
      <c r="C23" s="18" t="s">
        <v>44</v>
      </c>
      <c r="D23" s="18" t="s">
        <v>8</v>
      </c>
      <c r="E23" s="17">
        <v>1999</v>
      </c>
      <c r="F23" s="19"/>
      <c r="G23" s="19">
        <v>0.738</v>
      </c>
      <c r="H23" s="19"/>
      <c r="I23" s="19"/>
      <c r="J23" s="19">
        <f t="shared" si="0"/>
        <v>0.738</v>
      </c>
    </row>
    <row r="24" spans="1:10" s="5" customFormat="1" ht="12.75">
      <c r="A24" s="17">
        <v>19</v>
      </c>
      <c r="B24" s="18"/>
      <c r="C24" s="18"/>
      <c r="D24" s="18"/>
      <c r="E24" s="17"/>
      <c r="F24" s="19"/>
      <c r="G24" s="19"/>
      <c r="H24" s="19"/>
      <c r="I24" s="19"/>
      <c r="J24" s="19"/>
    </row>
    <row r="25" spans="1:10" s="5" customFormat="1" ht="12.75">
      <c r="A25" s="17">
        <v>20</v>
      </c>
      <c r="B25" s="18"/>
      <c r="C25" s="18"/>
      <c r="D25" s="18"/>
      <c r="E25" s="17"/>
      <c r="F25" s="19"/>
      <c r="G25" s="19"/>
      <c r="H25" s="19"/>
      <c r="I25" s="19"/>
      <c r="J25" s="19"/>
    </row>
    <row r="26" spans="1:10" s="5" customFormat="1" ht="12.75">
      <c r="A26" s="17">
        <v>21</v>
      </c>
      <c r="B26" s="18"/>
      <c r="C26" s="18"/>
      <c r="D26" s="18"/>
      <c r="E26" s="17"/>
      <c r="F26" s="19"/>
      <c r="G26" s="19"/>
      <c r="H26" s="19"/>
      <c r="I26" s="19"/>
      <c r="J26" s="19"/>
    </row>
    <row r="27" spans="1:10" s="5" customFormat="1" ht="12.75">
      <c r="A27" s="17">
        <v>22</v>
      </c>
      <c r="B27" s="18"/>
      <c r="C27" s="18"/>
      <c r="D27" s="18"/>
      <c r="E27" s="17"/>
      <c r="F27" s="19"/>
      <c r="G27" s="19"/>
      <c r="H27" s="19"/>
      <c r="I27" s="19"/>
      <c r="J27" s="19"/>
    </row>
    <row r="28" spans="1:10" s="5" customFormat="1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="5" customFormat="1" ht="12.75">
      <c r="A29" s="4"/>
    </row>
    <row r="30" s="5" customFormat="1" ht="12.75">
      <c r="A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2"/>
      <c r="M47" s="4"/>
      <c r="N47" s="4"/>
      <c r="O47" s="4"/>
      <c r="P47" s="4"/>
    </row>
    <row r="48" spans="1:16" ht="12.75">
      <c r="A48" s="2"/>
      <c r="M48" s="4"/>
      <c r="N48" s="4"/>
      <c r="O48" s="4"/>
      <c r="P48" s="4"/>
    </row>
    <row r="49" spans="1:16" ht="12.75">
      <c r="A49" s="2"/>
      <c r="M49" s="4"/>
      <c r="N49" s="4"/>
      <c r="O49" s="4"/>
      <c r="P49" s="4"/>
    </row>
    <row r="50" spans="1:16" ht="12.75">
      <c r="A50" s="2"/>
      <c r="M50" s="4"/>
      <c r="N50" s="4"/>
      <c r="O50" s="4"/>
      <c r="P50" s="4"/>
    </row>
    <row r="51" spans="1:16" ht="12.75">
      <c r="A51" s="2"/>
      <c r="M51" s="4"/>
      <c r="N51" s="4"/>
      <c r="O51" s="4"/>
      <c r="P51" s="4"/>
    </row>
    <row r="52" spans="13:16" ht="12.75">
      <c r="M52" s="4"/>
      <c r="N52" s="4"/>
      <c r="O52" s="4"/>
      <c r="P52" s="4"/>
    </row>
    <row r="53" spans="13:16" ht="12.75">
      <c r="M53" s="4"/>
      <c r="N53" s="4"/>
      <c r="O53" s="4"/>
      <c r="P53" s="4"/>
    </row>
    <row r="54" spans="13:16" ht="12.75">
      <c r="M54" s="4"/>
      <c r="N54" s="4"/>
      <c r="O54" s="4"/>
      <c r="P54" s="4"/>
    </row>
    <row r="55" spans="13:16" ht="12.75">
      <c r="M55" s="4"/>
      <c r="N55" s="4"/>
      <c r="O55" s="4"/>
      <c r="P55" s="4"/>
    </row>
    <row r="56" spans="13:16" ht="12.75">
      <c r="M56" s="4"/>
      <c r="N56" s="4"/>
      <c r="O56" s="4"/>
      <c r="P56" s="4"/>
    </row>
  </sheetData>
  <sheetProtection/>
  <mergeCells count="7">
    <mergeCell ref="A3:J3"/>
    <mergeCell ref="A1:J2"/>
    <mergeCell ref="E4:E5"/>
    <mergeCell ref="D4:D5"/>
    <mergeCell ref="C4:C5"/>
    <mergeCell ref="B4:B5"/>
    <mergeCell ref="A4:A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3.25390625" style="1" customWidth="1"/>
    <col min="2" max="2" width="14.625" style="3" customWidth="1"/>
    <col min="3" max="3" width="10.625" style="3" customWidth="1"/>
    <col min="4" max="4" width="16.00390625" style="3" customWidth="1"/>
    <col min="5" max="5" width="5.625" style="3" customWidth="1"/>
    <col min="6" max="6" width="9.25390625" style="3" customWidth="1"/>
    <col min="7" max="7" width="10.00390625" style="3" customWidth="1"/>
    <col min="8" max="8" width="10.25390625" style="3" customWidth="1"/>
    <col min="9" max="11" width="10.00390625" style="3" customWidth="1"/>
    <col min="12" max="12" width="7.875" style="3" customWidth="1"/>
    <col min="13" max="13" width="7.25390625" style="3" customWidth="1"/>
    <col min="14" max="14" width="6.75390625" style="3" customWidth="1"/>
    <col min="15" max="15" width="6.375" style="3" customWidth="1"/>
    <col min="16" max="16" width="5.75390625" style="3" bestFit="1" customWidth="1"/>
    <col min="17" max="16384" width="9.125" style="4" customWidth="1"/>
  </cols>
  <sheetData>
    <row r="1" spans="1:14" ht="1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4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</row>
    <row r="3" spans="1:16" ht="14.25" customHeight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  <c r="O3" s="8"/>
      <c r="P3" s="8"/>
    </row>
    <row r="4" spans="1:10" s="2" customFormat="1" ht="12.75">
      <c r="A4" s="33" t="s">
        <v>69</v>
      </c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4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5" customFormat="1" ht="12.75">
      <c r="A6" s="17">
        <v>1</v>
      </c>
      <c r="B6" s="18" t="s">
        <v>159</v>
      </c>
      <c r="C6" s="18" t="s">
        <v>29</v>
      </c>
      <c r="D6" s="18" t="s">
        <v>24</v>
      </c>
      <c r="E6" s="17">
        <v>1998</v>
      </c>
      <c r="F6" s="25">
        <v>0.976</v>
      </c>
      <c r="G6" s="25"/>
      <c r="H6" s="25">
        <v>0.986</v>
      </c>
      <c r="I6" s="25"/>
      <c r="J6" s="25">
        <f>F6+H6</f>
        <v>1.962</v>
      </c>
    </row>
    <row r="7" spans="1:10" s="5" customFormat="1" ht="12.75">
      <c r="A7" s="17">
        <f aca="true" t="shared" si="0" ref="A7:A12">A6+1</f>
        <v>2</v>
      </c>
      <c r="B7" s="18" t="s">
        <v>34</v>
      </c>
      <c r="C7" s="18" t="s">
        <v>35</v>
      </c>
      <c r="D7" s="18" t="s">
        <v>8</v>
      </c>
      <c r="E7" s="17">
        <v>1999</v>
      </c>
      <c r="F7" s="25"/>
      <c r="G7" s="25">
        <v>0.993</v>
      </c>
      <c r="H7" s="25">
        <v>0.814</v>
      </c>
      <c r="I7" s="25"/>
      <c r="J7" s="25">
        <f>G7+H7</f>
        <v>1.807</v>
      </c>
    </row>
    <row r="8" spans="1:10" s="5" customFormat="1" ht="12.75">
      <c r="A8" s="17">
        <f t="shared" si="0"/>
        <v>3</v>
      </c>
      <c r="B8" s="18" t="s">
        <v>48</v>
      </c>
      <c r="C8" s="18" t="s">
        <v>26</v>
      </c>
      <c r="D8" s="18" t="s">
        <v>38</v>
      </c>
      <c r="E8" s="17">
        <v>1999</v>
      </c>
      <c r="F8" s="25">
        <v>0.817</v>
      </c>
      <c r="G8" s="25"/>
      <c r="H8" s="25"/>
      <c r="I8" s="25"/>
      <c r="J8" s="25">
        <f>F8</f>
        <v>0.817</v>
      </c>
    </row>
    <row r="9" spans="1:10" s="5" customFormat="1" ht="12.75">
      <c r="A9" s="17">
        <f t="shared" si="0"/>
        <v>4</v>
      </c>
      <c r="B9" s="18" t="s">
        <v>92</v>
      </c>
      <c r="C9" s="18" t="s">
        <v>88</v>
      </c>
      <c r="D9" s="18" t="s">
        <v>38</v>
      </c>
      <c r="E9" s="17">
        <v>1999</v>
      </c>
      <c r="F9" s="25"/>
      <c r="G9" s="25"/>
      <c r="H9" s="25"/>
      <c r="I9" s="25"/>
      <c r="J9" s="25"/>
    </row>
    <row r="10" spans="1:10" s="5" customFormat="1" ht="12.75">
      <c r="A10" s="17">
        <f t="shared" si="0"/>
        <v>5</v>
      </c>
      <c r="B10" s="18" t="s">
        <v>103</v>
      </c>
      <c r="C10" s="18" t="s">
        <v>76</v>
      </c>
      <c r="D10" s="18" t="s">
        <v>90</v>
      </c>
      <c r="E10" s="17">
        <v>1999</v>
      </c>
      <c r="F10" s="25"/>
      <c r="G10" s="25"/>
      <c r="H10" s="25"/>
      <c r="I10" s="25"/>
      <c r="J10" s="25"/>
    </row>
    <row r="11" spans="1:10" s="5" customFormat="1" ht="12.75">
      <c r="A11" s="17">
        <f t="shared" si="0"/>
        <v>6</v>
      </c>
      <c r="B11" s="18" t="s">
        <v>118</v>
      </c>
      <c r="C11" s="18" t="s">
        <v>35</v>
      </c>
      <c r="D11" s="18" t="s">
        <v>52</v>
      </c>
      <c r="E11" s="17">
        <v>1998</v>
      </c>
      <c r="F11" s="25"/>
      <c r="G11" s="25"/>
      <c r="H11" s="25"/>
      <c r="I11" s="25"/>
      <c r="J11" s="25"/>
    </row>
    <row r="12" spans="1:10" s="5" customFormat="1" ht="12.75">
      <c r="A12" s="17">
        <f t="shared" si="0"/>
        <v>7</v>
      </c>
      <c r="B12" s="18" t="s">
        <v>137</v>
      </c>
      <c r="C12" s="18" t="s">
        <v>67</v>
      </c>
      <c r="D12" s="18" t="s">
        <v>138</v>
      </c>
      <c r="E12" s="17">
        <v>1998</v>
      </c>
      <c r="F12" s="25"/>
      <c r="G12" s="25"/>
      <c r="H12" s="25"/>
      <c r="I12" s="25"/>
      <c r="J12" s="25"/>
    </row>
    <row r="13" s="5" customFormat="1" ht="12.75"/>
    <row r="14" spans="1:1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3:16" ht="12.75" customHeight="1">
      <c r="M25" s="4"/>
      <c r="N25" s="4"/>
      <c r="O25" s="4"/>
      <c r="P25" s="4"/>
    </row>
    <row r="26" spans="13:16" ht="12.75">
      <c r="M26" s="4"/>
      <c r="N26" s="4"/>
      <c r="O26" s="4"/>
      <c r="P26" s="4"/>
    </row>
    <row r="27" spans="13:16" ht="12.75">
      <c r="M27" s="4"/>
      <c r="N27" s="4"/>
      <c r="O27" s="4"/>
      <c r="P27" s="4"/>
    </row>
    <row r="28" spans="13:16" ht="12.75">
      <c r="M28" s="4"/>
      <c r="N28" s="4"/>
      <c r="O28" s="4"/>
      <c r="P28" s="4"/>
    </row>
    <row r="29" spans="13:16" ht="12.75">
      <c r="M29" s="4"/>
      <c r="N29" s="4"/>
      <c r="O29" s="4"/>
      <c r="P29" s="4"/>
    </row>
  </sheetData>
  <sheetProtection/>
  <mergeCells count="7">
    <mergeCell ref="A3:J3"/>
    <mergeCell ref="A1:J2"/>
    <mergeCell ref="E4:E5"/>
    <mergeCell ref="D4:D5"/>
    <mergeCell ref="C4:C5"/>
    <mergeCell ref="B4:B5"/>
    <mergeCell ref="A4:A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G4" sqref="G4:G14"/>
    </sheetView>
  </sheetViews>
  <sheetFormatPr defaultColWidth="9.00390625" defaultRowHeight="12.75"/>
  <cols>
    <col min="1" max="1" width="3.125" style="1" customWidth="1"/>
    <col min="2" max="2" width="14.75390625" style="3" customWidth="1"/>
    <col min="3" max="3" width="10.875" style="3" customWidth="1"/>
    <col min="4" max="4" width="15.25390625" style="3" customWidth="1"/>
    <col min="5" max="5" width="5.25390625" style="3" customWidth="1"/>
    <col min="6" max="6" width="9.00390625" style="3" customWidth="1"/>
    <col min="7" max="7" width="9.375" style="3" customWidth="1"/>
    <col min="8" max="8" width="10.125" style="3" customWidth="1"/>
    <col min="9" max="10" width="9.875" style="3" customWidth="1"/>
    <col min="11" max="11" width="10.00390625" style="3" customWidth="1"/>
    <col min="12" max="12" width="7.875" style="3" customWidth="1"/>
    <col min="13" max="13" width="7.25390625" style="3" customWidth="1"/>
    <col min="14" max="14" width="6.75390625" style="3" customWidth="1"/>
    <col min="15" max="15" width="6.375" style="3" customWidth="1"/>
    <col min="16" max="16" width="5.75390625" style="3" bestFit="1" customWidth="1"/>
    <col min="17" max="16384" width="9.125" style="4" customWidth="1"/>
  </cols>
  <sheetData>
    <row r="1" spans="1:14" ht="1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4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</row>
    <row r="3" spans="1:16" ht="14.25" customHeight="1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  <c r="O3" s="8"/>
      <c r="P3" s="8"/>
    </row>
    <row r="4" spans="1:10" s="2" customFormat="1" ht="12.75">
      <c r="A4" s="35"/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5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6" customFormat="1" ht="12.75">
      <c r="A6" s="17">
        <v>1</v>
      </c>
      <c r="B6" s="24" t="s">
        <v>106</v>
      </c>
      <c r="C6" s="24" t="s">
        <v>107</v>
      </c>
      <c r="D6" s="24" t="s">
        <v>38</v>
      </c>
      <c r="E6" s="22">
        <v>1997</v>
      </c>
      <c r="F6" s="25">
        <v>1.012</v>
      </c>
      <c r="G6" s="25"/>
      <c r="H6" s="25">
        <v>0.923</v>
      </c>
      <c r="I6" s="25"/>
      <c r="J6" s="25">
        <f>F6+H6</f>
        <v>1.935</v>
      </c>
    </row>
    <row r="7" spans="1:10" s="6" customFormat="1" ht="12.75">
      <c r="A7" s="17">
        <f aca="true" t="shared" si="0" ref="A7:A18">A6+1</f>
        <v>2</v>
      </c>
      <c r="B7" s="18" t="s">
        <v>27</v>
      </c>
      <c r="C7" s="18" t="s">
        <v>19</v>
      </c>
      <c r="D7" s="18" t="s">
        <v>83</v>
      </c>
      <c r="E7" s="17">
        <v>1996</v>
      </c>
      <c r="F7" s="25">
        <v>0.954</v>
      </c>
      <c r="G7" s="25">
        <v>0.922</v>
      </c>
      <c r="H7" s="25">
        <v>0.893</v>
      </c>
      <c r="I7" s="25"/>
      <c r="J7" s="25">
        <f>F7+G7</f>
        <v>1.876</v>
      </c>
    </row>
    <row r="8" spans="1:11" s="6" customFormat="1" ht="12.75">
      <c r="A8" s="17">
        <f t="shared" si="0"/>
        <v>3</v>
      </c>
      <c r="B8" s="24" t="s">
        <v>81</v>
      </c>
      <c r="C8" s="24" t="s">
        <v>80</v>
      </c>
      <c r="D8" s="24" t="s">
        <v>74</v>
      </c>
      <c r="E8" s="22">
        <v>1996</v>
      </c>
      <c r="F8" s="25">
        <v>0.86</v>
      </c>
      <c r="G8" s="25">
        <v>0.852</v>
      </c>
      <c r="H8" s="25">
        <v>0.968</v>
      </c>
      <c r="I8" s="25"/>
      <c r="J8" s="25">
        <f>F8+H8</f>
        <v>1.8279999999999998</v>
      </c>
      <c r="K8" s="5"/>
    </row>
    <row r="9" spans="1:10" s="6" customFormat="1" ht="12.75">
      <c r="A9" s="17">
        <f t="shared" si="0"/>
        <v>4</v>
      </c>
      <c r="B9" s="24" t="s">
        <v>153</v>
      </c>
      <c r="C9" s="24" t="s">
        <v>25</v>
      </c>
      <c r="D9" s="24"/>
      <c r="E9" s="22">
        <v>1996</v>
      </c>
      <c r="F9" s="25">
        <v>0.872</v>
      </c>
      <c r="G9" s="25">
        <v>0.85</v>
      </c>
      <c r="H9" s="25">
        <v>0.908</v>
      </c>
      <c r="I9" s="25"/>
      <c r="J9" s="25">
        <f>F9+H9</f>
        <v>1.78</v>
      </c>
    </row>
    <row r="10" spans="1:10" s="5" customFormat="1" ht="12.75">
      <c r="A10" s="17">
        <f t="shared" si="0"/>
        <v>5</v>
      </c>
      <c r="B10" s="24" t="s">
        <v>166</v>
      </c>
      <c r="C10" s="24" t="s">
        <v>167</v>
      </c>
      <c r="D10" s="24"/>
      <c r="E10" s="22">
        <v>1996</v>
      </c>
      <c r="F10" s="25"/>
      <c r="G10" s="25">
        <v>0.87</v>
      </c>
      <c r="H10" s="25">
        <v>0.874</v>
      </c>
      <c r="I10" s="25"/>
      <c r="J10" s="25">
        <f>G10+H10</f>
        <v>1.744</v>
      </c>
    </row>
    <row r="11" spans="1:10" s="5" customFormat="1" ht="12.75">
      <c r="A11" s="17">
        <f t="shared" si="0"/>
        <v>6</v>
      </c>
      <c r="B11" s="24" t="s">
        <v>21</v>
      </c>
      <c r="C11" s="24" t="s">
        <v>18</v>
      </c>
      <c r="D11" s="24" t="s">
        <v>22</v>
      </c>
      <c r="E11" s="22">
        <v>1996</v>
      </c>
      <c r="F11" s="25">
        <v>0.831</v>
      </c>
      <c r="G11" s="25"/>
      <c r="H11" s="25">
        <v>0.878</v>
      </c>
      <c r="I11" s="25"/>
      <c r="J11" s="25">
        <f>F11+H11</f>
        <v>1.709</v>
      </c>
    </row>
    <row r="12" spans="1:10" s="5" customFormat="1" ht="12.75">
      <c r="A12" s="17">
        <f t="shared" si="0"/>
        <v>7</v>
      </c>
      <c r="B12" s="24" t="s">
        <v>93</v>
      </c>
      <c r="C12" s="24" t="s">
        <v>5</v>
      </c>
      <c r="D12" s="24" t="s">
        <v>22</v>
      </c>
      <c r="E12" s="22">
        <v>1997</v>
      </c>
      <c r="F12" s="25"/>
      <c r="G12" s="25">
        <v>0.845</v>
      </c>
      <c r="H12" s="25">
        <v>0.811</v>
      </c>
      <c r="I12" s="25"/>
      <c r="J12" s="25">
        <f>G12+H12</f>
        <v>1.6560000000000001</v>
      </c>
    </row>
    <row r="13" spans="1:10" s="5" customFormat="1" ht="12.75">
      <c r="A13" s="17">
        <f t="shared" si="0"/>
        <v>8</v>
      </c>
      <c r="B13" s="24" t="s">
        <v>104</v>
      </c>
      <c r="C13" s="24" t="s">
        <v>25</v>
      </c>
      <c r="D13" s="24" t="s">
        <v>83</v>
      </c>
      <c r="E13" s="22">
        <v>1996</v>
      </c>
      <c r="F13" s="25">
        <v>0.76</v>
      </c>
      <c r="G13" s="25">
        <v>0.849</v>
      </c>
      <c r="H13" s="25"/>
      <c r="I13" s="25"/>
      <c r="J13" s="25">
        <f>F13+G13</f>
        <v>1.609</v>
      </c>
    </row>
    <row r="14" spans="1:10" s="5" customFormat="1" ht="12.75">
      <c r="A14" s="17">
        <f t="shared" si="0"/>
        <v>9</v>
      </c>
      <c r="B14" s="24" t="s">
        <v>154</v>
      </c>
      <c r="C14" s="24" t="s">
        <v>107</v>
      </c>
      <c r="D14" s="24" t="s">
        <v>83</v>
      </c>
      <c r="E14" s="22">
        <v>1997</v>
      </c>
      <c r="F14" s="25">
        <v>0.8</v>
      </c>
      <c r="G14" s="25">
        <v>0.768</v>
      </c>
      <c r="H14" s="25">
        <v>0.802</v>
      </c>
      <c r="I14" s="25"/>
      <c r="J14" s="25">
        <f>F14+H14</f>
        <v>1.602</v>
      </c>
    </row>
    <row r="15" spans="1:10" s="5" customFormat="1" ht="12.75">
      <c r="A15" s="17">
        <f t="shared" si="0"/>
        <v>10</v>
      </c>
      <c r="B15" s="24"/>
      <c r="C15" s="24"/>
      <c r="D15" s="24"/>
      <c r="E15" s="22"/>
      <c r="F15" s="25"/>
      <c r="G15" s="25"/>
      <c r="H15" s="25"/>
      <c r="I15" s="25"/>
      <c r="J15" s="25"/>
    </row>
    <row r="16" spans="1:10" s="5" customFormat="1" ht="12.75">
      <c r="A16" s="17">
        <f t="shared" si="0"/>
        <v>11</v>
      </c>
      <c r="B16" s="24"/>
      <c r="C16" s="24"/>
      <c r="D16" s="24"/>
      <c r="E16" s="22"/>
      <c r="F16" s="25"/>
      <c r="G16" s="25"/>
      <c r="H16" s="25"/>
      <c r="I16" s="25"/>
      <c r="J16" s="25"/>
    </row>
    <row r="17" spans="1:10" s="5" customFormat="1" ht="12.75">
      <c r="A17" s="17">
        <f t="shared" si="0"/>
        <v>12</v>
      </c>
      <c r="B17" s="24"/>
      <c r="C17" s="24"/>
      <c r="D17" s="24"/>
      <c r="E17" s="22"/>
      <c r="F17" s="25"/>
      <c r="G17" s="25"/>
      <c r="H17" s="25"/>
      <c r="I17" s="25"/>
      <c r="J17" s="25"/>
    </row>
    <row r="18" spans="1:10" s="5" customFormat="1" ht="12.75">
      <c r="A18" s="17">
        <f t="shared" si="0"/>
        <v>13</v>
      </c>
      <c r="B18" s="24"/>
      <c r="C18" s="24"/>
      <c r="D18" s="24"/>
      <c r="E18" s="22"/>
      <c r="F18" s="25"/>
      <c r="G18" s="25"/>
      <c r="H18" s="25"/>
      <c r="I18" s="25"/>
      <c r="J18" s="25"/>
    </row>
    <row r="19" spans="1:16" ht="12.75">
      <c r="A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4:16" ht="12.7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4:16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4:16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4:16" ht="12.7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4:16" ht="12.7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4:16" ht="12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4:16" ht="12.7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4:16" ht="12.75" customHeight="1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3:16" ht="12.75" customHeight="1">
      <c r="M29" s="4"/>
      <c r="N29" s="4"/>
      <c r="O29" s="4"/>
      <c r="P29" s="4"/>
    </row>
    <row r="30" spans="13:16" ht="12.75" customHeight="1">
      <c r="M30" s="4"/>
      <c r="N30" s="4"/>
      <c r="O30" s="4"/>
      <c r="P30" s="4"/>
    </row>
    <row r="31" spans="13:16" ht="12.75">
      <c r="M31" s="4"/>
      <c r="N31" s="4"/>
      <c r="O31" s="4"/>
      <c r="P31" s="4"/>
    </row>
    <row r="32" spans="13:16" ht="12.75">
      <c r="M32" s="4"/>
      <c r="N32" s="4"/>
      <c r="O32" s="4"/>
      <c r="P32" s="4"/>
    </row>
    <row r="33" spans="13:16" ht="12.75">
      <c r="M33" s="4"/>
      <c r="N33" s="4"/>
      <c r="O33" s="4"/>
      <c r="P33" s="4"/>
    </row>
    <row r="34" spans="13:16" ht="12.75">
      <c r="M34" s="4"/>
      <c r="N34" s="4"/>
      <c r="O34" s="4"/>
      <c r="P34" s="4"/>
    </row>
  </sheetData>
  <sheetProtection/>
  <mergeCells count="7">
    <mergeCell ref="A3:J3"/>
    <mergeCell ref="A1:J2"/>
    <mergeCell ref="E4:E5"/>
    <mergeCell ref="D4:D5"/>
    <mergeCell ref="C4:C5"/>
    <mergeCell ref="B4:B5"/>
    <mergeCell ref="A4:A5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J2"/>
    </sheetView>
  </sheetViews>
  <sheetFormatPr defaultColWidth="9.00390625" defaultRowHeight="12.75"/>
  <cols>
    <col min="1" max="1" width="3.625" style="1" bestFit="1" customWidth="1"/>
    <col min="2" max="2" width="16.125" style="3" customWidth="1"/>
    <col min="3" max="3" width="11.375" style="3" customWidth="1"/>
    <col min="4" max="4" width="16.00390625" style="3" customWidth="1"/>
    <col min="5" max="5" width="5.625" style="3" customWidth="1"/>
    <col min="6" max="6" width="9.125" style="3" customWidth="1"/>
    <col min="7" max="8" width="9.625" style="3" customWidth="1"/>
    <col min="9" max="9" width="9.75390625" style="3" customWidth="1"/>
    <col min="10" max="10" width="9.625" style="3" customWidth="1"/>
    <col min="11" max="11" width="7.25390625" style="3" customWidth="1"/>
    <col min="12" max="12" width="6.75390625" style="3" customWidth="1"/>
    <col min="13" max="13" width="6.375" style="3" customWidth="1"/>
    <col min="14" max="14" width="5.75390625" style="3" bestFit="1" customWidth="1"/>
    <col min="15" max="16384" width="9.125" style="4" customWidth="1"/>
  </cols>
  <sheetData>
    <row r="1" spans="1:14" ht="15" customHeight="1">
      <c r="A1" s="27" t="s">
        <v>139</v>
      </c>
      <c r="B1" s="27"/>
      <c r="C1" s="27"/>
      <c r="D1" s="27"/>
      <c r="E1" s="27"/>
      <c r="F1" s="27"/>
      <c r="G1" s="27"/>
      <c r="H1" s="27"/>
      <c r="I1" s="27"/>
      <c r="J1" s="27"/>
      <c r="K1" s="9"/>
      <c r="L1" s="9"/>
      <c r="M1" s="9"/>
      <c r="N1" s="9"/>
    </row>
    <row r="2" spans="1:14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9"/>
      <c r="L2" s="9"/>
      <c r="M2" s="9"/>
      <c r="N2" s="9"/>
    </row>
    <row r="3" spans="1:14" ht="14.25" customHeight="1">
      <c r="A3" s="28" t="s">
        <v>56</v>
      </c>
      <c r="B3" s="28"/>
      <c r="C3" s="28"/>
      <c r="D3" s="28"/>
      <c r="E3" s="28"/>
      <c r="F3" s="28"/>
      <c r="G3" s="28"/>
      <c r="H3" s="28"/>
      <c r="I3" s="28"/>
      <c r="J3" s="28"/>
      <c r="K3" s="8"/>
      <c r="L3" s="8"/>
      <c r="M3" s="8"/>
      <c r="N3" s="8"/>
    </row>
    <row r="4" spans="1:10" s="2" customFormat="1" ht="12.75">
      <c r="A4" s="35"/>
      <c r="B4" s="30" t="s">
        <v>0</v>
      </c>
      <c r="C4" s="30" t="s">
        <v>1</v>
      </c>
      <c r="D4" s="30" t="s">
        <v>6</v>
      </c>
      <c r="E4" s="33" t="s">
        <v>2</v>
      </c>
      <c r="F4" s="13">
        <v>42455</v>
      </c>
      <c r="G4" s="13">
        <v>42468</v>
      </c>
      <c r="H4" s="13">
        <v>42476</v>
      </c>
      <c r="I4" s="13">
        <v>42483</v>
      </c>
      <c r="J4" s="14" t="s">
        <v>20</v>
      </c>
    </row>
    <row r="5" spans="1:10" s="6" customFormat="1" ht="12.75">
      <c r="A5" s="35"/>
      <c r="B5" s="30"/>
      <c r="C5" s="30"/>
      <c r="D5" s="30"/>
      <c r="E5" s="34"/>
      <c r="F5" s="15" t="s">
        <v>105</v>
      </c>
      <c r="G5" s="15" t="s">
        <v>105</v>
      </c>
      <c r="H5" s="15" t="s">
        <v>105</v>
      </c>
      <c r="I5" s="15" t="s">
        <v>105</v>
      </c>
      <c r="J5" s="16" t="s">
        <v>140</v>
      </c>
    </row>
    <row r="6" spans="1:10" s="6" customFormat="1" ht="12.75">
      <c r="A6" s="17">
        <v>1</v>
      </c>
      <c r="B6" s="18" t="s">
        <v>160</v>
      </c>
      <c r="C6" s="18" t="s">
        <v>161</v>
      </c>
      <c r="D6" s="18" t="s">
        <v>24</v>
      </c>
      <c r="E6" s="17">
        <v>1997</v>
      </c>
      <c r="F6" s="25">
        <v>0.875</v>
      </c>
      <c r="G6" s="25">
        <v>0.908</v>
      </c>
      <c r="H6" s="25"/>
      <c r="I6" s="25"/>
      <c r="J6" s="25">
        <f>F6+G6</f>
        <v>1.783</v>
      </c>
    </row>
    <row r="7" spans="1:10" s="5" customFormat="1" ht="12.75">
      <c r="A7" s="17">
        <f aca="true" t="shared" si="0" ref="A7:A13">A6+1</f>
        <v>2</v>
      </c>
      <c r="B7" s="18" t="s">
        <v>23</v>
      </c>
      <c r="C7" s="18" t="s">
        <v>16</v>
      </c>
      <c r="D7" s="18" t="s">
        <v>51</v>
      </c>
      <c r="E7" s="17">
        <v>1996</v>
      </c>
      <c r="F7" s="25">
        <v>0.984</v>
      </c>
      <c r="G7" s="25"/>
      <c r="H7" s="25"/>
      <c r="I7" s="25"/>
      <c r="J7" s="25">
        <f>F7</f>
        <v>0.984</v>
      </c>
    </row>
    <row r="8" spans="1:10" s="5" customFormat="1" ht="12.75">
      <c r="A8" s="17">
        <f t="shared" si="0"/>
        <v>3</v>
      </c>
      <c r="B8" s="18" t="s">
        <v>31</v>
      </c>
      <c r="C8" s="18" t="s">
        <v>29</v>
      </c>
      <c r="D8" s="18" t="s">
        <v>24</v>
      </c>
      <c r="E8" s="17">
        <v>1996</v>
      </c>
      <c r="F8" s="25"/>
      <c r="G8" s="25"/>
      <c r="H8" s="25">
        <v>0.888</v>
      </c>
      <c r="I8" s="25"/>
      <c r="J8" s="25">
        <f>H8</f>
        <v>0.888</v>
      </c>
    </row>
    <row r="9" spans="1:10" s="5" customFormat="1" ht="12.75">
      <c r="A9" s="17">
        <f t="shared" si="0"/>
        <v>4</v>
      </c>
      <c r="B9" s="18"/>
      <c r="C9" s="18"/>
      <c r="D9" s="18"/>
      <c r="E9" s="17"/>
      <c r="F9" s="25"/>
      <c r="G9" s="25"/>
      <c r="H9" s="25"/>
      <c r="I9" s="25"/>
      <c r="J9" s="25"/>
    </row>
    <row r="10" spans="1:10" s="5" customFormat="1" ht="12.75">
      <c r="A10" s="17">
        <f t="shared" si="0"/>
        <v>5</v>
      </c>
      <c r="B10" s="18"/>
      <c r="C10" s="18"/>
      <c r="D10" s="18"/>
      <c r="E10" s="17"/>
      <c r="F10" s="25"/>
      <c r="G10" s="25"/>
      <c r="H10" s="25"/>
      <c r="I10" s="25"/>
      <c r="J10" s="25"/>
    </row>
    <row r="11" spans="1:10" s="5" customFormat="1" ht="12.75">
      <c r="A11" s="17">
        <f t="shared" si="0"/>
        <v>6</v>
      </c>
      <c r="B11" s="18"/>
      <c r="C11" s="18"/>
      <c r="D11" s="18"/>
      <c r="E11" s="17"/>
      <c r="F11" s="25"/>
      <c r="G11" s="25"/>
      <c r="H11" s="25"/>
      <c r="I11" s="25"/>
      <c r="J11" s="25"/>
    </row>
    <row r="12" spans="1:10" s="5" customFormat="1" ht="12.75">
      <c r="A12" s="17">
        <f t="shared" si="0"/>
        <v>7</v>
      </c>
      <c r="B12" s="18"/>
      <c r="C12" s="18"/>
      <c r="D12" s="18"/>
      <c r="E12" s="17"/>
      <c r="F12" s="25"/>
      <c r="G12" s="25"/>
      <c r="H12" s="25"/>
      <c r="I12" s="25"/>
      <c r="J12" s="25"/>
    </row>
    <row r="13" spans="1:10" s="5" customFormat="1" ht="12.75">
      <c r="A13" s="17">
        <f t="shared" si="0"/>
        <v>8</v>
      </c>
      <c r="B13" s="18"/>
      <c r="C13" s="18"/>
      <c r="D13" s="18"/>
      <c r="E13" s="17"/>
      <c r="F13" s="25"/>
      <c r="G13" s="25"/>
      <c r="H13" s="25"/>
      <c r="I13" s="25"/>
      <c r="J13" s="25"/>
    </row>
    <row r="14" spans="1:10" s="5" customFormat="1" ht="12.75">
      <c r="A14" s="17">
        <f>A13+1</f>
        <v>9</v>
      </c>
      <c r="B14" s="18"/>
      <c r="C14" s="18"/>
      <c r="D14" s="18"/>
      <c r="E14" s="17"/>
      <c r="F14" s="25"/>
      <c r="G14" s="25"/>
      <c r="H14" s="25"/>
      <c r="I14" s="25"/>
      <c r="J14" s="25"/>
    </row>
    <row r="15" s="5" customFormat="1" ht="12.75"/>
    <row r="16" s="5" customFormat="1" ht="12.75"/>
    <row r="17" s="5" customFormat="1" ht="12.75">
      <c r="A17" s="4"/>
    </row>
    <row r="18" s="5" customFormat="1" ht="12.75">
      <c r="A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7:14" ht="12.75">
      <c r="G24" s="4"/>
      <c r="H24" s="4"/>
      <c r="I24" s="4"/>
      <c r="J24" s="4"/>
      <c r="K24" s="4"/>
      <c r="L24" s="4"/>
      <c r="M24" s="4"/>
      <c r="N24" s="4"/>
    </row>
    <row r="25" spans="11:14" ht="12.75">
      <c r="K25" s="4"/>
      <c r="L25" s="4"/>
      <c r="M25" s="4"/>
      <c r="N25" s="4"/>
    </row>
    <row r="26" spans="11:14" ht="12.75">
      <c r="K26" s="4"/>
      <c r="L26" s="4"/>
      <c r="M26" s="4"/>
      <c r="N26" s="4"/>
    </row>
    <row r="27" spans="11:14" ht="12.75">
      <c r="K27" s="4"/>
      <c r="L27" s="4"/>
      <c r="M27" s="4"/>
      <c r="N27" s="4"/>
    </row>
    <row r="28" spans="11:14" ht="12.75" customHeight="1">
      <c r="K28" s="4"/>
      <c r="L28" s="4"/>
      <c r="M28" s="4"/>
      <c r="N28" s="4"/>
    </row>
    <row r="29" spans="11:14" ht="12.75" customHeight="1">
      <c r="K29" s="4"/>
      <c r="L29" s="4"/>
      <c r="M29" s="4"/>
      <c r="N29" s="4"/>
    </row>
    <row r="30" spans="11:14" ht="12.75" customHeight="1">
      <c r="K30" s="4"/>
      <c r="L30" s="4"/>
      <c r="M30" s="4"/>
      <c r="N30" s="4"/>
    </row>
    <row r="31" spans="11:14" ht="12.75">
      <c r="K31" s="4"/>
      <c r="L31" s="4"/>
      <c r="M31" s="4"/>
      <c r="N31" s="4"/>
    </row>
    <row r="32" spans="11:14" ht="12.75">
      <c r="K32" s="4"/>
      <c r="L32" s="4"/>
      <c r="M32" s="4"/>
      <c r="N32" s="4"/>
    </row>
    <row r="33" spans="11:14" ht="12.75">
      <c r="K33" s="4"/>
      <c r="L33" s="4"/>
      <c r="M33" s="4"/>
      <c r="N33" s="4"/>
    </row>
    <row r="34" spans="11:14" ht="12.75">
      <c r="K34" s="4"/>
      <c r="L34" s="4"/>
      <c r="M34" s="4"/>
      <c r="N34" s="4"/>
    </row>
  </sheetData>
  <sheetProtection/>
  <mergeCells count="7">
    <mergeCell ref="A3:J3"/>
    <mergeCell ref="A1:J2"/>
    <mergeCell ref="E4:E5"/>
    <mergeCell ref="D4:D5"/>
    <mergeCell ref="C4:C5"/>
    <mergeCell ref="B4:B5"/>
    <mergeCell ref="A4:A5"/>
  </mergeCells>
  <printOptions/>
  <pageMargins left="0.15748031496062992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5:K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Администратор</cp:lastModifiedBy>
  <cp:lastPrinted>2016-04-20T07:35:48Z</cp:lastPrinted>
  <dcterms:created xsi:type="dcterms:W3CDTF">2008-01-30T12:54:47Z</dcterms:created>
  <dcterms:modified xsi:type="dcterms:W3CDTF">2016-04-20T07:40:49Z</dcterms:modified>
  <cp:category/>
  <cp:version/>
  <cp:contentType/>
  <cp:contentStatus/>
</cp:coreProperties>
</file>