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0"/>
  </bookViews>
  <sheets>
    <sheet name="М14" sheetId="1" r:id="rId1"/>
    <sheet name="Ж14" sheetId="2" r:id="rId2"/>
    <sheet name="М16" sheetId="3" r:id="rId3"/>
    <sheet name="Ж16" sheetId="4" r:id="rId4"/>
    <sheet name="М18" sheetId="5" r:id="rId5"/>
    <sheet name="Ж18" sheetId="6" r:id="rId6"/>
    <sheet name="М20" sheetId="7" r:id="rId7"/>
    <sheet name="Ж20" sheetId="8" r:id="rId8"/>
    <sheet name="МЭ" sheetId="9" r:id="rId9"/>
    <sheet name="ЖЭ" sheetId="10" r:id="rId10"/>
    <sheet name="Лист2" sheetId="11" r:id="rId11"/>
    <sheet name="Лист3" sheetId="12" r:id="rId12"/>
  </sheets>
  <definedNames/>
  <calcPr fullCalcOnLoad="1"/>
</workbook>
</file>

<file path=xl/sharedStrings.xml><?xml version="1.0" encoding="utf-8"?>
<sst xmlns="http://schemas.openxmlformats.org/spreadsheetml/2006/main" count="373" uniqueCount="162">
  <si>
    <t>Фамилия</t>
  </si>
  <si>
    <t>Имя</t>
  </si>
  <si>
    <t>Г.р.</t>
  </si>
  <si>
    <t>Антон</t>
  </si>
  <si>
    <t>Иван</t>
  </si>
  <si>
    <t>Дмитрий</t>
  </si>
  <si>
    <t>Тренер</t>
  </si>
  <si>
    <t>М-16</t>
  </si>
  <si>
    <t>Авдеев А.А.</t>
  </si>
  <si>
    <t>Екатерина</t>
  </si>
  <si>
    <t>М-18</t>
  </si>
  <si>
    <t>Владислав</t>
  </si>
  <si>
    <t>Анна</t>
  </si>
  <si>
    <t>сумма</t>
  </si>
  <si>
    <t>Молоткова Н.П.</t>
  </si>
  <si>
    <t>Макейчик Н.К.</t>
  </si>
  <si>
    <t>Алексей</t>
  </si>
  <si>
    <t>Лихачев</t>
  </si>
  <si>
    <t>Евгений</t>
  </si>
  <si>
    <t>Татьяна</t>
  </si>
  <si>
    <t>Максим</t>
  </si>
  <si>
    <t>М-14</t>
  </si>
  <si>
    <t>Кралинов</t>
  </si>
  <si>
    <t>Малыгин А.В.</t>
  </si>
  <si>
    <t>Колодяжный</t>
  </si>
  <si>
    <t>Воскресенский</t>
  </si>
  <si>
    <t>Егор</t>
  </si>
  <si>
    <t>Смородинова Н.В</t>
  </si>
  <si>
    <t>Харченко А.А.</t>
  </si>
  <si>
    <t>Никулин Д.В.</t>
  </si>
  <si>
    <t>Пигорев</t>
  </si>
  <si>
    <t>М-20</t>
  </si>
  <si>
    <t>Константин</t>
  </si>
  <si>
    <t>Владимир</t>
  </si>
  <si>
    <t>Косинов</t>
  </si>
  <si>
    <t>Лазарева</t>
  </si>
  <si>
    <t>Ирина</t>
  </si>
  <si>
    <t>Смородинова Н.В.</t>
  </si>
  <si>
    <t>Лилия</t>
  </si>
  <si>
    <t xml:space="preserve">Янишевская </t>
  </si>
  <si>
    <t>Александр</t>
  </si>
  <si>
    <t>Сафонов</t>
  </si>
  <si>
    <t>Тимашов Н.П.</t>
  </si>
  <si>
    <t>Дарья</t>
  </si>
  <si>
    <t>Диана</t>
  </si>
  <si>
    <t xml:space="preserve">Прокофьев </t>
  </si>
  <si>
    <t>Крамарев С.П.</t>
  </si>
  <si>
    <t>Даниил</t>
  </si>
  <si>
    <t>Анастасия</t>
  </si>
  <si>
    <t>Гончаров</t>
  </si>
  <si>
    <t>Богомолов</t>
  </si>
  <si>
    <t>Астахова Г.С.</t>
  </si>
  <si>
    <t>Полина</t>
  </si>
  <si>
    <t>Кутьева</t>
  </si>
  <si>
    <t>Дашевский</t>
  </si>
  <si>
    <t>Яньшин</t>
  </si>
  <si>
    <t>Андрей</t>
  </si>
  <si>
    <t>Младенцев</t>
  </si>
  <si>
    <t>Сапрыкин</t>
  </si>
  <si>
    <t>Калинина</t>
  </si>
  <si>
    <t>Лысенко</t>
  </si>
  <si>
    <t>Ростислав</t>
  </si>
  <si>
    <t>Минаков</t>
  </si>
  <si>
    <t>Юрий</t>
  </si>
  <si>
    <t>Киселева</t>
  </si>
  <si>
    <t>Завгородняя</t>
  </si>
  <si>
    <t>Скачкова</t>
  </si>
  <si>
    <t>Жильцов</t>
  </si>
  <si>
    <t>Илья</t>
  </si>
  <si>
    <t>Ремезов</t>
  </si>
  <si>
    <t>Денис</t>
  </si>
  <si>
    <t>Сукочева</t>
  </si>
  <si>
    <t>Шамарина</t>
  </si>
  <si>
    <t>Фургалова</t>
  </si>
  <si>
    <t>Ажисламова</t>
  </si>
  <si>
    <t>Бунина</t>
  </si>
  <si>
    <t>Александра</t>
  </si>
  <si>
    <t>Кривцова</t>
  </si>
  <si>
    <t>Валерия</t>
  </si>
  <si>
    <t>Малыгин</t>
  </si>
  <si>
    <t>Каталенцев</t>
  </si>
  <si>
    <t>Еремкин</t>
  </si>
  <si>
    <t>Петр</t>
  </si>
  <si>
    <t>Яншин</t>
  </si>
  <si>
    <t>Канищева С.И.</t>
  </si>
  <si>
    <t>Фоменко</t>
  </si>
  <si>
    <t>Грибанова</t>
  </si>
  <si>
    <t>Вера</t>
  </si>
  <si>
    <t>Рукомель</t>
  </si>
  <si>
    <t>Коршикова</t>
  </si>
  <si>
    <t>Божко</t>
  </si>
  <si>
    <t>Курова</t>
  </si>
  <si>
    <t>Сторожук</t>
  </si>
  <si>
    <t xml:space="preserve">Клевцов </t>
  </si>
  <si>
    <t>Сигаев А.Ю.</t>
  </si>
  <si>
    <t>Алёна</t>
  </si>
  <si>
    <t>Чикунова</t>
  </si>
  <si>
    <t>Фесенко М.С.</t>
  </si>
  <si>
    <t>Ольга</t>
  </si>
  <si>
    <t>Марышева</t>
  </si>
  <si>
    <t>Ева</t>
  </si>
  <si>
    <t>Прохорова</t>
  </si>
  <si>
    <t>спринт</t>
  </si>
  <si>
    <t>Ж14</t>
  </si>
  <si>
    <t>Светлана</t>
  </si>
  <si>
    <t>Городилина</t>
  </si>
  <si>
    <t>Ж16</t>
  </si>
  <si>
    <t>Ж18</t>
  </si>
  <si>
    <t>Ж20</t>
  </si>
  <si>
    <t>Гуринов</t>
  </si>
  <si>
    <t>Щирский</t>
  </si>
  <si>
    <t>Попов</t>
  </si>
  <si>
    <t>Тимур</t>
  </si>
  <si>
    <t>Косаковский</t>
  </si>
  <si>
    <t>Ламонов</t>
  </si>
  <si>
    <r>
      <t xml:space="preserve"> Ранг Воронежской области для участия в </t>
    </r>
    <r>
      <rPr>
        <b/>
        <sz val="11"/>
        <rFont val="Times New Roman"/>
        <family val="1"/>
      </rPr>
      <t>Первенстве России г.Воронеж</t>
    </r>
  </si>
  <si>
    <t>5ти</t>
  </si>
  <si>
    <t>М-Э</t>
  </si>
  <si>
    <t>ЖЭ</t>
  </si>
  <si>
    <t xml:space="preserve">Малыгин </t>
  </si>
  <si>
    <t>Харченко</t>
  </si>
  <si>
    <t>Потылицын</t>
  </si>
  <si>
    <t>Державина</t>
  </si>
  <si>
    <t>Баранов</t>
  </si>
  <si>
    <t>Назарова</t>
  </si>
  <si>
    <t>Жихарев</t>
  </si>
  <si>
    <t>Вячеслав</t>
  </si>
  <si>
    <t>Мочалов</t>
  </si>
  <si>
    <t>Николай</t>
  </si>
  <si>
    <t>Прозоровский</t>
  </si>
  <si>
    <t>Макаренко</t>
  </si>
  <si>
    <t>Сергей</t>
  </si>
  <si>
    <t>Попова</t>
  </si>
  <si>
    <t>Рябухина</t>
  </si>
  <si>
    <t>Марина</t>
  </si>
  <si>
    <t>Колупаев</t>
  </si>
  <si>
    <t>Кузьменко</t>
  </si>
  <si>
    <t>Уханова</t>
  </si>
  <si>
    <t>Ольшанская</t>
  </si>
  <si>
    <t>Виталия</t>
  </si>
  <si>
    <t>Симонов</t>
  </si>
  <si>
    <t>Казьмин</t>
  </si>
  <si>
    <t>Луговской</t>
  </si>
  <si>
    <t>Вирютина</t>
  </si>
  <si>
    <t>Иванова</t>
  </si>
  <si>
    <t>Юлия</t>
  </si>
  <si>
    <t>Черепанова</t>
  </si>
  <si>
    <t>Мансурова</t>
  </si>
  <si>
    <t>Элина</t>
  </si>
  <si>
    <t>Чесников</t>
  </si>
  <si>
    <t>Леонид</t>
  </si>
  <si>
    <t>Панов</t>
  </si>
  <si>
    <t>Глеб</t>
  </si>
  <si>
    <t>Андросов</t>
  </si>
  <si>
    <t>Игорь</t>
  </si>
  <si>
    <t>Черников</t>
  </si>
  <si>
    <t>Болотникова</t>
  </si>
  <si>
    <t>Виктория</t>
  </si>
  <si>
    <t>Клавкин</t>
  </si>
  <si>
    <t>Крестьянов Р.М.</t>
  </si>
  <si>
    <t>Леонтьева</t>
  </si>
  <si>
    <t>Елена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</si>
</sst>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mmm/yyyy"/>
  </numFmts>
  <fonts count="45">
    <font>
      <sz val="10"/>
      <name val="Arial Cyr"/>
      <family val="0"/>
    </font>
    <font>
      <sz val="8"/>
      <name val="Arial Cyr"/>
      <family val="0"/>
    </font>
    <font>
      <sz val="11"/>
      <name val="Arial"/>
      <family val="2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left" vertical="center"/>
    </xf>
    <xf numFmtId="14" fontId="6" fillId="33" borderId="10" xfId="0" applyNumberFormat="1" applyFont="1" applyFill="1" applyBorder="1" applyAlignment="1">
      <alignment horizontal="center"/>
    </xf>
    <xf numFmtId="16" fontId="7" fillId="33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52" applyFont="1" applyBorder="1" applyAlignment="1">
      <alignment horizontal="left"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7" fillId="0" borderId="10" xfId="52" applyFont="1" applyBorder="1" applyAlignment="1">
      <alignment horizontal="center"/>
      <protection/>
    </xf>
    <xf numFmtId="14" fontId="9" fillId="33" borderId="11" xfId="0" applyNumberFormat="1" applyFont="1" applyFill="1" applyBorder="1" applyAlignment="1">
      <alignment horizontal="center"/>
    </xf>
    <xf numFmtId="14" fontId="10" fillId="33" borderId="11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183" fontId="7" fillId="33" borderId="10" xfId="0" applyNumberFormat="1" applyFont="1" applyFill="1" applyBorder="1" applyAlignment="1">
      <alignment horizontal="center" vertical="center"/>
    </xf>
    <xf numFmtId="183" fontId="7" fillId="33" borderId="10" xfId="52" applyNumberFormat="1" applyFont="1" applyFill="1" applyBorder="1" applyAlignment="1">
      <alignment horizontal="center"/>
      <protection/>
    </xf>
    <xf numFmtId="183" fontId="10" fillId="33" borderId="11" xfId="0" applyNumberFormat="1" applyFont="1" applyFill="1" applyBorder="1" applyAlignment="1">
      <alignment horizontal="center" vertical="center"/>
    </xf>
    <xf numFmtId="183" fontId="7" fillId="0" borderId="10" xfId="0" applyNumberFormat="1" applyFont="1" applyBorder="1" applyAlignment="1">
      <alignment horizontal="center" vertical="center"/>
    </xf>
    <xf numFmtId="183" fontId="7" fillId="33" borderId="10" xfId="0" applyNumberFormat="1" applyFont="1" applyFill="1" applyBorder="1" applyAlignment="1">
      <alignment horizontal="center"/>
    </xf>
    <xf numFmtId="183" fontId="10" fillId="33" borderId="11" xfId="0" applyNumberFormat="1" applyFont="1" applyFill="1" applyBorder="1" applyAlignment="1">
      <alignment horizontal="center"/>
    </xf>
    <xf numFmtId="183" fontId="7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1">
      <selection activeCell="K15" sqref="K15"/>
    </sheetView>
  </sheetViews>
  <sheetFormatPr defaultColWidth="9.00390625" defaultRowHeight="12.75"/>
  <cols>
    <col min="1" max="1" width="3.125" style="1" customWidth="1"/>
    <col min="2" max="2" width="13.625" style="3" customWidth="1"/>
    <col min="3" max="3" width="10.75390625" style="3" customWidth="1"/>
    <col min="4" max="4" width="16.00390625" style="3" customWidth="1"/>
    <col min="5" max="5" width="5.25390625" style="3" customWidth="1"/>
    <col min="6" max="6" width="9.25390625" style="3" customWidth="1"/>
    <col min="7" max="9" width="9.375" style="3" customWidth="1"/>
    <col min="10" max="10" width="9.875" style="3" customWidth="1"/>
    <col min="11" max="11" width="12.125" style="3" customWidth="1"/>
    <col min="12" max="14" width="3.625" style="3" customWidth="1"/>
    <col min="15" max="25" width="3.625" style="4" customWidth="1"/>
    <col min="26" max="16384" width="9.125" style="4" customWidth="1"/>
  </cols>
  <sheetData>
    <row r="1" spans="1:11" ht="15" customHeight="1">
      <c r="A1" s="38" t="s">
        <v>115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2" ht="14.25" customHeight="1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  <c r="L2" s="7"/>
    </row>
    <row r="3" spans="1:14" ht="14.25" customHeight="1">
      <c r="A3" s="44" t="s">
        <v>21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8"/>
      <c r="M3" s="8"/>
      <c r="N3" s="8"/>
    </row>
    <row r="4" spans="1:11" s="2" customFormat="1" ht="12.75">
      <c r="A4" s="37"/>
      <c r="B4" s="46" t="s">
        <v>0</v>
      </c>
      <c r="C4" s="46" t="s">
        <v>1</v>
      </c>
      <c r="D4" s="46" t="s">
        <v>6</v>
      </c>
      <c r="E4" s="45" t="s">
        <v>2</v>
      </c>
      <c r="F4" s="10"/>
      <c r="G4" s="10"/>
      <c r="H4" s="10"/>
      <c r="I4" s="10"/>
      <c r="J4" s="10"/>
      <c r="K4" s="25" t="s">
        <v>13</v>
      </c>
    </row>
    <row r="5" spans="1:11" s="6" customFormat="1" ht="12.75">
      <c r="A5" s="37"/>
      <c r="B5" s="46"/>
      <c r="C5" s="46"/>
      <c r="D5" s="46"/>
      <c r="E5" s="45"/>
      <c r="F5" s="11" t="str">
        <f>'Ж14'!F5</f>
        <v>спринт</v>
      </c>
      <c r="G5" s="11" t="s">
        <v>102</v>
      </c>
      <c r="H5" s="11" t="s">
        <v>102</v>
      </c>
      <c r="I5" s="11" t="s">
        <v>102</v>
      </c>
      <c r="J5" s="11" t="s">
        <v>102</v>
      </c>
      <c r="K5" s="25" t="s">
        <v>116</v>
      </c>
    </row>
    <row r="6" spans="1:11" s="5" customFormat="1" ht="12.75">
      <c r="A6" s="12">
        <v>1</v>
      </c>
      <c r="B6" s="13" t="s">
        <v>79</v>
      </c>
      <c r="C6" s="13" t="s">
        <v>68</v>
      </c>
      <c r="D6" s="13" t="s">
        <v>23</v>
      </c>
      <c r="E6" s="12">
        <v>2004</v>
      </c>
      <c r="F6" s="30">
        <v>93.4</v>
      </c>
      <c r="G6" s="30">
        <v>93.2</v>
      </c>
      <c r="H6" s="30">
        <v>93.9</v>
      </c>
      <c r="I6" s="30">
        <v>91.8</v>
      </c>
      <c r="J6" s="30">
        <v>94.9</v>
      </c>
      <c r="K6" s="32">
        <f>F6+G6+H6+I6+J6</f>
        <v>467.20000000000005</v>
      </c>
    </row>
    <row r="7" spans="1:11" s="5" customFormat="1" ht="12.75">
      <c r="A7" s="12">
        <f aca="true" t="shared" si="0" ref="A7:A13">A6+1</f>
        <v>2</v>
      </c>
      <c r="B7" s="14" t="s">
        <v>83</v>
      </c>
      <c r="C7" s="14" t="s">
        <v>16</v>
      </c>
      <c r="D7" s="15" t="s">
        <v>14</v>
      </c>
      <c r="E7" s="12">
        <v>2004</v>
      </c>
      <c r="F7" s="30">
        <v>91.8</v>
      </c>
      <c r="G7" s="30">
        <v>91.4</v>
      </c>
      <c r="H7" s="30">
        <v>91.3</v>
      </c>
      <c r="I7" s="30">
        <v>94.6</v>
      </c>
      <c r="J7" s="30">
        <v>91.8</v>
      </c>
      <c r="K7" s="32">
        <f>F7+G7+H7+I7+J7</f>
        <v>460.90000000000003</v>
      </c>
    </row>
    <row r="8" spans="1:11" s="5" customFormat="1" ht="12.75">
      <c r="A8" s="12">
        <f t="shared" si="0"/>
        <v>3</v>
      </c>
      <c r="B8" s="14" t="s">
        <v>110</v>
      </c>
      <c r="C8" s="14" t="s">
        <v>4</v>
      </c>
      <c r="D8" s="15" t="s">
        <v>28</v>
      </c>
      <c r="E8" s="16">
        <v>2005</v>
      </c>
      <c r="F8" s="34">
        <v>79.4</v>
      </c>
      <c r="G8" s="34">
        <v>80.2</v>
      </c>
      <c r="H8" s="34">
        <v>85</v>
      </c>
      <c r="I8" s="34">
        <v>84.1</v>
      </c>
      <c r="J8" s="34">
        <v>84</v>
      </c>
      <c r="K8" s="32">
        <f aca="true" t="shared" si="1" ref="K8:K13">F8+G8+H8+I8+J8</f>
        <v>412.70000000000005</v>
      </c>
    </row>
    <row r="9" spans="1:11" s="5" customFormat="1" ht="12.75">
      <c r="A9" s="12">
        <f t="shared" si="0"/>
        <v>4</v>
      </c>
      <c r="B9" s="14" t="s">
        <v>93</v>
      </c>
      <c r="C9" s="14" t="s">
        <v>56</v>
      </c>
      <c r="D9" s="15" t="s">
        <v>51</v>
      </c>
      <c r="E9" s="16">
        <v>2004</v>
      </c>
      <c r="F9" s="30">
        <v>79.1</v>
      </c>
      <c r="G9" s="30">
        <v>87</v>
      </c>
      <c r="H9" s="30">
        <v>81.4</v>
      </c>
      <c r="I9" s="30">
        <v>80.5</v>
      </c>
      <c r="J9" s="30">
        <v>81.2</v>
      </c>
      <c r="K9" s="32">
        <f t="shared" si="1"/>
        <v>409.2</v>
      </c>
    </row>
    <row r="10" spans="1:11" s="5" customFormat="1" ht="12.75">
      <c r="A10" s="12">
        <f t="shared" si="0"/>
        <v>5</v>
      </c>
      <c r="B10" s="14" t="s">
        <v>109</v>
      </c>
      <c r="C10" s="14" t="s">
        <v>68</v>
      </c>
      <c r="D10" s="15" t="s">
        <v>84</v>
      </c>
      <c r="E10" s="16">
        <v>2005</v>
      </c>
      <c r="F10" s="30">
        <v>82</v>
      </c>
      <c r="G10" s="30">
        <v>78.8</v>
      </c>
      <c r="H10" s="30">
        <v>76.5</v>
      </c>
      <c r="I10" s="30">
        <v>85</v>
      </c>
      <c r="J10" s="30">
        <v>80.7</v>
      </c>
      <c r="K10" s="32">
        <f t="shared" si="1"/>
        <v>403</v>
      </c>
    </row>
    <row r="11" spans="1:11" s="5" customFormat="1" ht="12.75">
      <c r="A11" s="12">
        <f t="shared" si="0"/>
        <v>6</v>
      </c>
      <c r="B11" s="13" t="s">
        <v>80</v>
      </c>
      <c r="C11" s="13" t="s">
        <v>47</v>
      </c>
      <c r="D11" s="13" t="s">
        <v>29</v>
      </c>
      <c r="E11" s="12">
        <v>2004</v>
      </c>
      <c r="F11" s="30">
        <v>78.8</v>
      </c>
      <c r="G11" s="30">
        <v>75.3</v>
      </c>
      <c r="H11" s="30">
        <v>80.9</v>
      </c>
      <c r="I11" s="30">
        <v>81.9</v>
      </c>
      <c r="J11" s="30">
        <v>85</v>
      </c>
      <c r="K11" s="32">
        <f t="shared" si="1"/>
        <v>401.9</v>
      </c>
    </row>
    <row r="12" spans="1:11" s="5" customFormat="1" ht="12.75">
      <c r="A12" s="12">
        <f t="shared" si="0"/>
        <v>7</v>
      </c>
      <c r="B12" s="14" t="s">
        <v>151</v>
      </c>
      <c r="C12" s="14" t="s">
        <v>152</v>
      </c>
      <c r="D12" s="15" t="s">
        <v>84</v>
      </c>
      <c r="E12" s="16">
        <v>2004</v>
      </c>
      <c r="F12" s="34">
        <v>85</v>
      </c>
      <c r="G12" s="34">
        <v>74.9</v>
      </c>
      <c r="H12" s="34">
        <v>75.5</v>
      </c>
      <c r="I12" s="34">
        <v>85</v>
      </c>
      <c r="J12" s="34">
        <v>75.4</v>
      </c>
      <c r="K12" s="32">
        <f t="shared" si="1"/>
        <v>395.79999999999995</v>
      </c>
    </row>
    <row r="13" spans="1:11" s="5" customFormat="1" ht="12.75">
      <c r="A13" s="12">
        <f t="shared" si="0"/>
        <v>8</v>
      </c>
      <c r="B13" s="13" t="s">
        <v>155</v>
      </c>
      <c r="C13" s="13" t="s">
        <v>4</v>
      </c>
      <c r="D13" s="13" t="s">
        <v>14</v>
      </c>
      <c r="E13" s="12">
        <v>2004</v>
      </c>
      <c r="F13" s="34">
        <v>82</v>
      </c>
      <c r="G13" s="34">
        <v>68.3</v>
      </c>
      <c r="H13" s="34">
        <v>83.3</v>
      </c>
      <c r="I13" s="34">
        <v>79</v>
      </c>
      <c r="J13" s="34">
        <v>75.8</v>
      </c>
      <c r="K13" s="32">
        <f t="shared" si="1"/>
        <v>388.40000000000003</v>
      </c>
    </row>
    <row r="14" spans="1:11" s="5" customFormat="1" ht="12.75">
      <c r="A14" s="12">
        <f>A13+1</f>
        <v>9</v>
      </c>
      <c r="B14" s="13"/>
      <c r="C14" s="14"/>
      <c r="D14" s="13"/>
      <c r="E14" s="16"/>
      <c r="F14" s="30"/>
      <c r="G14" s="30"/>
      <c r="H14" s="30"/>
      <c r="I14" s="30"/>
      <c r="J14" s="30"/>
      <c r="K14" s="32"/>
    </row>
    <row r="15" spans="1:11" s="5" customFormat="1" ht="12.75">
      <c r="A15" s="12">
        <f>A14+1</f>
        <v>10</v>
      </c>
      <c r="B15" s="14"/>
      <c r="C15" s="14"/>
      <c r="D15" s="15"/>
      <c r="E15" s="16"/>
      <c r="F15" s="30"/>
      <c r="G15" s="30"/>
      <c r="H15" s="30"/>
      <c r="I15" s="30"/>
      <c r="J15" s="30"/>
      <c r="K15" s="32"/>
    </row>
    <row r="16" spans="1:11" s="5" customFormat="1" ht="12.75">
      <c r="A16" s="12">
        <f>A15+1</f>
        <v>11</v>
      </c>
      <c r="B16" s="14"/>
      <c r="C16" s="14"/>
      <c r="D16" s="15"/>
      <c r="E16" s="16"/>
      <c r="F16" s="34"/>
      <c r="G16" s="34"/>
      <c r="H16" s="34"/>
      <c r="I16" s="34"/>
      <c r="J16" s="34"/>
      <c r="K16" s="32"/>
    </row>
    <row r="17" spans="1:14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2.75">
      <c r="A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2.75">
      <c r="A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.75">
      <c r="A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2.75">
      <c r="A48" s="3"/>
      <c r="K48" s="4"/>
      <c r="L48" s="4"/>
      <c r="M48" s="4"/>
      <c r="N48" s="4"/>
    </row>
    <row r="49" spans="1:14" ht="12.75">
      <c r="A49" s="3"/>
      <c r="L49" s="4"/>
      <c r="M49" s="4"/>
      <c r="N49" s="4"/>
    </row>
    <row r="50" spans="1:14" ht="12.75">
      <c r="A50" s="3"/>
      <c r="L50" s="4"/>
      <c r="M50" s="4"/>
      <c r="N50" s="4"/>
    </row>
    <row r="51" spans="1:14" ht="12.75">
      <c r="A51" s="3"/>
      <c r="L51" s="4"/>
      <c r="M51" s="4"/>
      <c r="N51" s="4"/>
    </row>
    <row r="52" spans="1:14" ht="12.75">
      <c r="A52" s="3"/>
      <c r="L52" s="4"/>
      <c r="M52" s="4"/>
      <c r="N52" s="4"/>
    </row>
    <row r="53" spans="1:14" ht="12.75">
      <c r="A53" s="3"/>
      <c r="L53" s="4"/>
      <c r="M53" s="4"/>
      <c r="N53" s="4"/>
    </row>
    <row r="54" spans="1:14" ht="12.75">
      <c r="A54" s="3"/>
      <c r="L54" s="4"/>
      <c r="M54" s="4"/>
      <c r="N54" s="4"/>
    </row>
    <row r="55" spans="1:14" ht="12.75">
      <c r="A55" s="3"/>
      <c r="L55" s="4"/>
      <c r="M55" s="4"/>
      <c r="N55" s="4"/>
    </row>
    <row r="56" spans="1:14" ht="12.75">
      <c r="A56" s="3"/>
      <c r="L56" s="4"/>
      <c r="M56" s="4"/>
      <c r="N56" s="4"/>
    </row>
    <row r="57" spans="1:14" ht="12.75">
      <c r="A57" s="3"/>
      <c r="L57" s="4"/>
      <c r="M57" s="4"/>
      <c r="N57" s="4"/>
    </row>
    <row r="58" spans="1:14" ht="12.75">
      <c r="A58" s="3"/>
      <c r="L58" s="4"/>
      <c r="M58" s="4"/>
      <c r="N58" s="4"/>
    </row>
    <row r="59" spans="12:14" ht="12.75">
      <c r="L59" s="4"/>
      <c r="M59" s="4"/>
      <c r="N59" s="4"/>
    </row>
    <row r="60" spans="12:14" ht="12.75">
      <c r="L60" s="4"/>
      <c r="M60" s="4"/>
      <c r="N60" s="4"/>
    </row>
  </sheetData>
  <sheetProtection/>
  <mergeCells count="7">
    <mergeCell ref="A4:A5"/>
    <mergeCell ref="A1:K2"/>
    <mergeCell ref="A3:K3"/>
    <mergeCell ref="E4:E5"/>
    <mergeCell ref="D4:D5"/>
    <mergeCell ref="C4:C5"/>
    <mergeCell ref="B4:B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3.625" style="1" bestFit="1" customWidth="1"/>
    <col min="2" max="2" width="16.125" style="3" customWidth="1"/>
    <col min="3" max="3" width="11.375" style="3" customWidth="1"/>
    <col min="4" max="4" width="16.00390625" style="3" customWidth="1"/>
    <col min="5" max="5" width="5.625" style="3" customWidth="1"/>
    <col min="6" max="6" width="9.125" style="3" customWidth="1"/>
    <col min="7" max="10" width="9.625" style="3" customWidth="1"/>
    <col min="11" max="11" width="9.75390625" style="3" customWidth="1"/>
    <col min="12" max="13" width="3.875" style="3" customWidth="1"/>
    <col min="14" max="25" width="3.875" style="4" customWidth="1"/>
    <col min="26" max="16384" width="9.125" style="4" customWidth="1"/>
  </cols>
  <sheetData>
    <row r="1" spans="1:13" s="5" customFormat="1" ht="12.75" customHeight="1">
      <c r="A1" s="38" t="s">
        <v>115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5" customFormat="1" ht="12.75" customHeigh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1" s="5" customFormat="1" ht="15.75">
      <c r="A3" s="48" t="s">
        <v>118</v>
      </c>
      <c r="B3" s="49"/>
      <c r="C3" s="49"/>
      <c r="D3" s="49"/>
      <c r="E3" s="49"/>
      <c r="F3" s="49"/>
      <c r="G3" s="49"/>
      <c r="H3" s="49"/>
      <c r="I3" s="49"/>
      <c r="J3" s="49"/>
      <c r="K3" s="50"/>
    </row>
    <row r="4" spans="1:13" ht="12.75">
      <c r="A4" s="47"/>
      <c r="B4" s="46" t="s">
        <v>0</v>
      </c>
      <c r="C4" s="46" t="s">
        <v>1</v>
      </c>
      <c r="D4" s="46" t="s">
        <v>6</v>
      </c>
      <c r="E4" s="51" t="s">
        <v>2</v>
      </c>
      <c r="F4" s="10"/>
      <c r="G4" s="10"/>
      <c r="H4" s="10"/>
      <c r="I4" s="10"/>
      <c r="J4" s="10"/>
      <c r="K4" s="26" t="s">
        <v>13</v>
      </c>
      <c r="L4" s="4"/>
      <c r="M4" s="4"/>
    </row>
    <row r="5" spans="1:13" ht="12.75">
      <c r="A5" s="47"/>
      <c r="B5" s="46"/>
      <c r="C5" s="46"/>
      <c r="D5" s="46"/>
      <c r="E5" s="52"/>
      <c r="F5" s="11" t="s">
        <v>102</v>
      </c>
      <c r="G5" s="11" t="s">
        <v>102</v>
      </c>
      <c r="H5" s="11" t="s">
        <v>102</v>
      </c>
      <c r="I5" s="11" t="s">
        <v>102</v>
      </c>
      <c r="J5" s="11" t="s">
        <v>102</v>
      </c>
      <c r="K5" s="27" t="s">
        <v>116</v>
      </c>
      <c r="L5" s="4"/>
      <c r="M5" s="4"/>
    </row>
    <row r="6" spans="1:13" ht="12.75">
      <c r="A6" s="12">
        <v>1</v>
      </c>
      <c r="B6" s="13" t="s">
        <v>122</v>
      </c>
      <c r="C6" s="13" t="s">
        <v>12</v>
      </c>
      <c r="D6" s="13" t="s">
        <v>15</v>
      </c>
      <c r="E6" s="12">
        <v>1990</v>
      </c>
      <c r="F6" s="30">
        <v>97.8</v>
      </c>
      <c r="G6" s="30">
        <v>97.6</v>
      </c>
      <c r="H6" s="30">
        <v>100.8</v>
      </c>
      <c r="I6" s="30">
        <v>100</v>
      </c>
      <c r="J6" s="30">
        <v>100</v>
      </c>
      <c r="K6" s="32">
        <f>F6+G6+H6+I6+J6</f>
        <v>496.2</v>
      </c>
      <c r="L6" s="4"/>
      <c r="M6" s="4"/>
    </row>
    <row r="7" spans="1:13" ht="12.75">
      <c r="A7" s="12">
        <f>A6+1</f>
        <v>2</v>
      </c>
      <c r="B7" s="13" t="s">
        <v>133</v>
      </c>
      <c r="C7" s="13" t="s">
        <v>134</v>
      </c>
      <c r="D7" s="13" t="s">
        <v>29</v>
      </c>
      <c r="E7" s="12">
        <v>1996</v>
      </c>
      <c r="F7" s="30">
        <v>89.9</v>
      </c>
      <c r="G7" s="30">
        <v>97.1</v>
      </c>
      <c r="H7" s="30">
        <v>96.6</v>
      </c>
      <c r="I7" s="30">
        <v>100</v>
      </c>
      <c r="J7" s="30">
        <v>90.8</v>
      </c>
      <c r="K7" s="32">
        <f>F7+G7+H7+I7+J7</f>
        <v>474.40000000000003</v>
      </c>
      <c r="L7" s="4"/>
      <c r="M7" s="4"/>
    </row>
    <row r="8" spans="1:13" ht="12.75">
      <c r="A8" s="12">
        <f>A7+1</f>
        <v>3</v>
      </c>
      <c r="B8" s="13" t="s">
        <v>132</v>
      </c>
      <c r="C8" s="13" t="s">
        <v>12</v>
      </c>
      <c r="D8" s="13" t="s">
        <v>46</v>
      </c>
      <c r="E8" s="12">
        <v>1996</v>
      </c>
      <c r="F8" s="30">
        <v>91.4</v>
      </c>
      <c r="G8" s="30">
        <v>90.1</v>
      </c>
      <c r="H8" s="30">
        <v>100</v>
      </c>
      <c r="I8" s="30">
        <v>91.8</v>
      </c>
      <c r="J8" s="30">
        <v>94.1</v>
      </c>
      <c r="K8" s="32">
        <f>F8+G8+H8+I8+J8</f>
        <v>467.4</v>
      </c>
      <c r="L8" s="4"/>
      <c r="M8" s="4"/>
    </row>
    <row r="9" spans="1:13" ht="12.75">
      <c r="A9" s="12">
        <f>A8+1</f>
        <v>4</v>
      </c>
      <c r="B9" s="13" t="s">
        <v>143</v>
      </c>
      <c r="C9" s="13" t="s">
        <v>19</v>
      </c>
      <c r="D9" s="13"/>
      <c r="E9" s="12">
        <v>1996</v>
      </c>
      <c r="F9" s="30">
        <v>93.6</v>
      </c>
      <c r="G9" s="30">
        <v>81.9</v>
      </c>
      <c r="H9" s="30">
        <v>85.2</v>
      </c>
      <c r="I9" s="30">
        <v>86.9</v>
      </c>
      <c r="J9" s="30"/>
      <c r="K9" s="32">
        <f>F9+G9+H9+I9+J9</f>
        <v>347.6</v>
      </c>
      <c r="L9" s="4"/>
      <c r="M9" s="4"/>
    </row>
    <row r="10" spans="1:13" ht="12.75">
      <c r="A10" s="12">
        <f>A9+1</f>
        <v>5</v>
      </c>
      <c r="B10" s="13" t="s">
        <v>124</v>
      </c>
      <c r="C10" s="13" t="s">
        <v>9</v>
      </c>
      <c r="D10" s="13" t="s">
        <v>15</v>
      </c>
      <c r="E10" s="12">
        <v>1994</v>
      </c>
      <c r="F10" s="30">
        <v>96.7</v>
      </c>
      <c r="G10" s="30">
        <v>101.6</v>
      </c>
      <c r="H10" s="30">
        <v>108</v>
      </c>
      <c r="I10" s="30"/>
      <c r="J10" s="30"/>
      <c r="K10" s="32">
        <f>F10+G10+H10+I10+J10</f>
        <v>306.3</v>
      </c>
      <c r="L10" s="4"/>
      <c r="M10" s="4"/>
    </row>
    <row r="11" spans="1:13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2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2.75">
      <c r="A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2.75">
      <c r="A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</sheetData>
  <sheetProtection/>
  <mergeCells count="7">
    <mergeCell ref="A1:M2"/>
    <mergeCell ref="A3:K3"/>
    <mergeCell ref="A4:A5"/>
    <mergeCell ref="B4:B5"/>
    <mergeCell ref="C4:C5"/>
    <mergeCell ref="D4:D5"/>
    <mergeCell ref="E4:E5"/>
  </mergeCells>
  <printOptions/>
  <pageMargins left="0.15748031496062992" right="0" top="0.984251968503937" bottom="0.984251968503937" header="0.5118110236220472" footer="0.5118110236220472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8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3.125" style="1" customWidth="1"/>
    <col min="2" max="2" width="14.125" style="3" customWidth="1"/>
    <col min="3" max="3" width="10.125" style="3" customWidth="1"/>
    <col min="4" max="4" width="16.00390625" style="3" customWidth="1"/>
    <col min="5" max="5" width="5.375" style="3" customWidth="1"/>
    <col min="6" max="6" width="9.625" style="3" customWidth="1"/>
    <col min="7" max="11" width="10.25390625" style="3" customWidth="1"/>
    <col min="12" max="23" width="3.375" style="3" customWidth="1"/>
    <col min="24" max="25" width="3.375" style="4" customWidth="1"/>
    <col min="26" max="16384" width="9.125" style="4" customWidth="1"/>
  </cols>
  <sheetData>
    <row r="1" spans="1:23" ht="15" customHeight="1">
      <c r="A1" s="38" t="s">
        <v>115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4.25" customHeigh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4.25" customHeight="1">
      <c r="A3" s="48" t="s">
        <v>103</v>
      </c>
      <c r="B3" s="49"/>
      <c r="C3" s="49"/>
      <c r="D3" s="49"/>
      <c r="E3" s="49"/>
      <c r="F3" s="49"/>
      <c r="G3" s="49"/>
      <c r="H3" s="49"/>
      <c r="I3" s="49"/>
      <c r="J3" s="49"/>
      <c r="K3" s="50"/>
      <c r="L3" s="8"/>
      <c r="M3" s="8"/>
      <c r="N3" s="4"/>
      <c r="O3" s="4"/>
      <c r="P3" s="4"/>
      <c r="Q3" s="4"/>
      <c r="R3" s="4"/>
      <c r="S3" s="4"/>
      <c r="T3" s="4"/>
      <c r="U3" s="4"/>
      <c r="V3" s="4"/>
      <c r="W3" s="4"/>
    </row>
    <row r="4" spans="1:11" s="2" customFormat="1" ht="12.75">
      <c r="A4" s="47"/>
      <c r="B4" s="46" t="s">
        <v>0</v>
      </c>
      <c r="C4" s="46" t="s">
        <v>1</v>
      </c>
      <c r="D4" s="46" t="s">
        <v>6</v>
      </c>
      <c r="E4" s="51" t="s">
        <v>2</v>
      </c>
      <c r="F4" s="10"/>
      <c r="G4" s="10"/>
      <c r="H4" s="10"/>
      <c r="I4" s="10"/>
      <c r="J4" s="10"/>
      <c r="K4" s="25" t="s">
        <v>13</v>
      </c>
    </row>
    <row r="5" spans="1:11" s="6" customFormat="1" ht="12.75">
      <c r="A5" s="47"/>
      <c r="B5" s="46"/>
      <c r="C5" s="46"/>
      <c r="D5" s="46"/>
      <c r="E5" s="52"/>
      <c r="F5" s="11" t="str">
        <f>'Ж14'!F5</f>
        <v>спринт</v>
      </c>
      <c r="G5" s="11" t="s">
        <v>102</v>
      </c>
      <c r="H5" s="11" t="s">
        <v>102</v>
      </c>
      <c r="I5" s="11" t="s">
        <v>102</v>
      </c>
      <c r="J5" s="11" t="s">
        <v>102</v>
      </c>
      <c r="K5" s="25" t="s">
        <v>116</v>
      </c>
    </row>
    <row r="6" spans="1:11" s="6" customFormat="1" ht="14.25" customHeight="1">
      <c r="A6" s="12">
        <v>1</v>
      </c>
      <c r="B6" s="14" t="s">
        <v>90</v>
      </c>
      <c r="C6" s="14" t="s">
        <v>9</v>
      </c>
      <c r="D6" s="13" t="s">
        <v>15</v>
      </c>
      <c r="E6" s="12">
        <v>2004</v>
      </c>
      <c r="F6" s="30">
        <v>85.6</v>
      </c>
      <c r="G6" s="30">
        <v>88.2</v>
      </c>
      <c r="H6" s="30">
        <v>90.5</v>
      </c>
      <c r="I6" s="30">
        <v>90</v>
      </c>
      <c r="J6" s="31">
        <v>85</v>
      </c>
      <c r="K6" s="32">
        <f>F6+G6+H6+I6+J6</f>
        <v>439.3</v>
      </c>
    </row>
    <row r="7" spans="1:11" s="6" customFormat="1" ht="12" customHeight="1">
      <c r="A7" s="12">
        <f aca="true" t="shared" si="0" ref="A7:A13">A6+1</f>
        <v>2</v>
      </c>
      <c r="B7" s="14" t="s">
        <v>91</v>
      </c>
      <c r="C7" s="14" t="s">
        <v>48</v>
      </c>
      <c r="D7" s="13" t="s">
        <v>94</v>
      </c>
      <c r="E7" s="12">
        <v>2004</v>
      </c>
      <c r="F7" s="30">
        <v>83.9</v>
      </c>
      <c r="G7" s="30">
        <v>85.7</v>
      </c>
      <c r="H7" s="30">
        <v>90.8</v>
      </c>
      <c r="I7" s="30">
        <v>84.7</v>
      </c>
      <c r="J7" s="31">
        <v>85</v>
      </c>
      <c r="K7" s="32">
        <f aca="true" t="shared" si="1" ref="K7:K17">F7+G7+H7+I7+J7</f>
        <v>430.1</v>
      </c>
    </row>
    <row r="8" spans="1:11" s="6" customFormat="1" ht="12.75">
      <c r="A8" s="12">
        <f t="shared" si="0"/>
        <v>3</v>
      </c>
      <c r="B8" s="18" t="s">
        <v>144</v>
      </c>
      <c r="C8" s="18" t="s">
        <v>145</v>
      </c>
      <c r="D8" s="13" t="s">
        <v>23</v>
      </c>
      <c r="E8" s="12">
        <v>2006</v>
      </c>
      <c r="F8" s="30">
        <v>80</v>
      </c>
      <c r="G8" s="30">
        <v>84.3</v>
      </c>
      <c r="H8" s="30">
        <v>82.7</v>
      </c>
      <c r="I8" s="30">
        <v>89.5</v>
      </c>
      <c r="J8" s="31">
        <v>85</v>
      </c>
      <c r="K8" s="32">
        <f t="shared" si="1"/>
        <v>421.5</v>
      </c>
    </row>
    <row r="9" spans="1:11" s="6" customFormat="1" ht="12.75">
      <c r="A9" s="12">
        <f t="shared" si="0"/>
        <v>4</v>
      </c>
      <c r="B9" s="13" t="s">
        <v>101</v>
      </c>
      <c r="C9" s="13" t="s">
        <v>100</v>
      </c>
      <c r="D9" s="13" t="s">
        <v>84</v>
      </c>
      <c r="E9" s="12">
        <v>2004</v>
      </c>
      <c r="F9" s="30">
        <v>81.3</v>
      </c>
      <c r="G9" s="30">
        <v>81.3</v>
      </c>
      <c r="H9" s="30">
        <v>88.8</v>
      </c>
      <c r="I9" s="30">
        <v>82.2</v>
      </c>
      <c r="J9" s="31">
        <v>83.2</v>
      </c>
      <c r="K9" s="32">
        <f t="shared" si="1"/>
        <v>416.79999999999995</v>
      </c>
    </row>
    <row r="10" spans="1:11" s="5" customFormat="1" ht="12.75">
      <c r="A10" s="12">
        <f t="shared" si="0"/>
        <v>5</v>
      </c>
      <c r="B10" s="13" t="s">
        <v>72</v>
      </c>
      <c r="C10" s="13" t="s">
        <v>9</v>
      </c>
      <c r="D10" s="13" t="s">
        <v>28</v>
      </c>
      <c r="E10" s="12">
        <v>2004</v>
      </c>
      <c r="F10" s="30">
        <v>81</v>
      </c>
      <c r="G10" s="30">
        <v>85</v>
      </c>
      <c r="H10" s="30">
        <v>83.1</v>
      </c>
      <c r="I10" s="30">
        <v>80.7</v>
      </c>
      <c r="J10" s="31">
        <v>84</v>
      </c>
      <c r="K10" s="32">
        <f t="shared" si="1"/>
        <v>413.8</v>
      </c>
    </row>
    <row r="11" spans="1:11" s="5" customFormat="1" ht="12.75">
      <c r="A11" s="12">
        <f t="shared" si="0"/>
        <v>6</v>
      </c>
      <c r="B11" s="17" t="s">
        <v>77</v>
      </c>
      <c r="C11" s="17" t="s">
        <v>78</v>
      </c>
      <c r="D11" s="13" t="s">
        <v>15</v>
      </c>
      <c r="E11" s="12">
        <v>2004</v>
      </c>
      <c r="F11" s="30">
        <v>83.4</v>
      </c>
      <c r="G11" s="30">
        <v>80.3</v>
      </c>
      <c r="H11" s="30">
        <v>85</v>
      </c>
      <c r="I11" s="30">
        <v>77</v>
      </c>
      <c r="J11" s="31">
        <v>81.3</v>
      </c>
      <c r="K11" s="32">
        <f t="shared" si="1"/>
        <v>407</v>
      </c>
    </row>
    <row r="12" spans="1:11" s="5" customFormat="1" ht="12.75">
      <c r="A12" s="12">
        <f t="shared" si="0"/>
        <v>7</v>
      </c>
      <c r="B12" s="18" t="s">
        <v>99</v>
      </c>
      <c r="C12" s="18" t="s">
        <v>98</v>
      </c>
      <c r="D12" s="13" t="s">
        <v>97</v>
      </c>
      <c r="E12" s="12">
        <v>2005</v>
      </c>
      <c r="F12" s="30">
        <v>83.7</v>
      </c>
      <c r="G12" s="30">
        <v>77.3</v>
      </c>
      <c r="H12" s="30">
        <v>75</v>
      </c>
      <c r="I12" s="30">
        <v>79.8</v>
      </c>
      <c r="J12" s="31">
        <v>81.3</v>
      </c>
      <c r="K12" s="32">
        <f t="shared" si="1"/>
        <v>397.1</v>
      </c>
    </row>
    <row r="13" spans="1:11" s="5" customFormat="1" ht="12.75">
      <c r="A13" s="12">
        <f t="shared" si="0"/>
        <v>8</v>
      </c>
      <c r="B13" s="17" t="s">
        <v>146</v>
      </c>
      <c r="C13" s="18" t="s">
        <v>9</v>
      </c>
      <c r="D13" s="13" t="s">
        <v>94</v>
      </c>
      <c r="E13" s="12">
        <v>2005</v>
      </c>
      <c r="F13" s="30">
        <v>77.9</v>
      </c>
      <c r="G13" s="30">
        <v>82.2</v>
      </c>
      <c r="H13" s="30">
        <v>82.1</v>
      </c>
      <c r="I13" s="30">
        <v>79.6</v>
      </c>
      <c r="J13" s="31">
        <v>75</v>
      </c>
      <c r="K13" s="32">
        <f t="shared" si="1"/>
        <v>396.8</v>
      </c>
    </row>
    <row r="14" spans="1:11" s="5" customFormat="1" ht="12.75">
      <c r="A14" s="12">
        <v>9</v>
      </c>
      <c r="B14" s="13" t="s">
        <v>73</v>
      </c>
      <c r="C14" s="13" t="s">
        <v>52</v>
      </c>
      <c r="D14" s="13" t="s">
        <v>28</v>
      </c>
      <c r="E14" s="12">
        <v>2004</v>
      </c>
      <c r="F14" s="30">
        <v>82.3</v>
      </c>
      <c r="G14" s="30">
        <v>77.6</v>
      </c>
      <c r="H14" s="30">
        <v>77.4</v>
      </c>
      <c r="I14" s="30">
        <v>77.4</v>
      </c>
      <c r="J14" s="31">
        <v>76.1</v>
      </c>
      <c r="K14" s="32">
        <f t="shared" si="1"/>
        <v>390.79999999999995</v>
      </c>
    </row>
    <row r="15" spans="1:11" s="5" customFormat="1" ht="12.75">
      <c r="A15" s="12">
        <v>10</v>
      </c>
      <c r="B15" s="17" t="s">
        <v>147</v>
      </c>
      <c r="C15" s="17" t="s">
        <v>148</v>
      </c>
      <c r="D15" s="13" t="s">
        <v>84</v>
      </c>
      <c r="E15" s="12">
        <v>2006</v>
      </c>
      <c r="F15" s="30">
        <v>76.6</v>
      </c>
      <c r="G15" s="30">
        <v>80</v>
      </c>
      <c r="H15" s="30">
        <v>72.6</v>
      </c>
      <c r="I15" s="30">
        <v>80</v>
      </c>
      <c r="J15" s="31">
        <v>76.5</v>
      </c>
      <c r="K15" s="32">
        <f t="shared" si="1"/>
        <v>385.7</v>
      </c>
    </row>
    <row r="16" spans="1:11" s="5" customFormat="1" ht="12.75">
      <c r="A16" s="12">
        <v>11</v>
      </c>
      <c r="B16" s="13" t="s">
        <v>74</v>
      </c>
      <c r="C16" s="13" t="s">
        <v>44</v>
      </c>
      <c r="D16" s="13" t="s">
        <v>28</v>
      </c>
      <c r="E16" s="12">
        <v>2004</v>
      </c>
      <c r="F16" s="30">
        <v>69.4</v>
      </c>
      <c r="G16" s="30">
        <v>73</v>
      </c>
      <c r="H16" s="30">
        <v>71.6</v>
      </c>
      <c r="I16" s="30">
        <v>74.9</v>
      </c>
      <c r="J16" s="31">
        <v>69.3</v>
      </c>
      <c r="K16" s="32">
        <f t="shared" si="1"/>
        <v>358.2</v>
      </c>
    </row>
    <row r="17" spans="1:23" ht="12.75">
      <c r="A17" s="12">
        <v>12</v>
      </c>
      <c r="B17" s="17" t="s">
        <v>96</v>
      </c>
      <c r="C17" s="18" t="s">
        <v>95</v>
      </c>
      <c r="D17" s="13" t="s">
        <v>29</v>
      </c>
      <c r="E17" s="12">
        <v>2005</v>
      </c>
      <c r="F17" s="30">
        <v>68.2</v>
      </c>
      <c r="G17" s="30">
        <v>71</v>
      </c>
      <c r="H17" s="30">
        <v>68.1</v>
      </c>
      <c r="I17" s="30">
        <v>69.1</v>
      </c>
      <c r="J17" s="31">
        <v>69.9</v>
      </c>
      <c r="K17" s="32">
        <f t="shared" si="1"/>
        <v>346.29999999999995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>
      <c r="A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</sheetData>
  <sheetProtection/>
  <mergeCells count="7">
    <mergeCell ref="C4:C5"/>
    <mergeCell ref="B4:B5"/>
    <mergeCell ref="A4:A5"/>
    <mergeCell ref="A3:K3"/>
    <mergeCell ref="A1:M2"/>
    <mergeCell ref="E4:E5"/>
    <mergeCell ref="D4:D5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0"/>
  <sheetViews>
    <sheetView workbookViewId="0" topLeftCell="A1">
      <selection activeCell="G14" sqref="G14"/>
    </sheetView>
  </sheetViews>
  <sheetFormatPr defaultColWidth="9.00390625" defaultRowHeight="12.75"/>
  <cols>
    <col min="1" max="1" width="3.25390625" style="1" customWidth="1"/>
    <col min="2" max="2" width="14.125" style="3" customWidth="1"/>
    <col min="3" max="3" width="10.875" style="3" customWidth="1"/>
    <col min="4" max="4" width="16.00390625" style="3" customWidth="1"/>
    <col min="5" max="5" width="5.25390625" style="3" customWidth="1"/>
    <col min="6" max="6" width="9.375" style="3" customWidth="1"/>
    <col min="7" max="9" width="9.75390625" style="3" customWidth="1"/>
    <col min="10" max="10" width="9.625" style="3" customWidth="1"/>
    <col min="11" max="11" width="10.125" style="3" customWidth="1"/>
    <col min="12" max="14" width="3.75390625" style="3" customWidth="1"/>
    <col min="15" max="25" width="3.75390625" style="4" customWidth="1"/>
    <col min="26" max="16384" width="9.125" style="4" customWidth="1"/>
  </cols>
  <sheetData>
    <row r="1" spans="1:13" ht="14.25" customHeight="1">
      <c r="A1" s="38" t="s">
        <v>115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ht="14.25" customHeigh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4" ht="14.25" customHeight="1">
      <c r="A3" s="44" t="s">
        <v>7</v>
      </c>
      <c r="B3" s="44"/>
      <c r="C3" s="44"/>
      <c r="D3" s="44"/>
      <c r="E3" s="44"/>
      <c r="F3" s="44"/>
      <c r="G3" s="44"/>
      <c r="H3" s="44"/>
      <c r="I3" s="44"/>
      <c r="J3" s="44"/>
      <c r="K3" s="28"/>
      <c r="L3" s="8"/>
      <c r="M3" s="8"/>
      <c r="N3" s="8"/>
    </row>
    <row r="4" spans="1:11" s="2" customFormat="1" ht="12.75">
      <c r="A4" s="47"/>
      <c r="B4" s="46" t="s">
        <v>0</v>
      </c>
      <c r="C4" s="46" t="s">
        <v>1</v>
      </c>
      <c r="D4" s="46" t="s">
        <v>6</v>
      </c>
      <c r="E4" s="51" t="s">
        <v>2</v>
      </c>
      <c r="F4" s="10"/>
      <c r="G4" s="10"/>
      <c r="H4" s="10"/>
      <c r="I4" s="10"/>
      <c r="J4" s="10"/>
      <c r="K4" s="25" t="s">
        <v>13</v>
      </c>
    </row>
    <row r="5" spans="1:11" s="6" customFormat="1" ht="12.75">
      <c r="A5" s="47"/>
      <c r="B5" s="46"/>
      <c r="C5" s="46"/>
      <c r="D5" s="46"/>
      <c r="E5" s="52"/>
      <c r="F5" s="11" t="str">
        <f>'Ж14'!F5</f>
        <v>спринт</v>
      </c>
      <c r="G5" s="11" t="s">
        <v>102</v>
      </c>
      <c r="H5" s="11" t="s">
        <v>102</v>
      </c>
      <c r="I5" s="11" t="s">
        <v>102</v>
      </c>
      <c r="J5" s="11" t="s">
        <v>102</v>
      </c>
      <c r="K5" s="25" t="s">
        <v>116</v>
      </c>
    </row>
    <row r="6" spans="1:11" s="5" customFormat="1" ht="12.75">
      <c r="A6" s="12">
        <v>1</v>
      </c>
      <c r="B6" s="13" t="s">
        <v>54</v>
      </c>
      <c r="C6" s="13" t="s">
        <v>47</v>
      </c>
      <c r="D6" s="13" t="s">
        <v>23</v>
      </c>
      <c r="E6" s="12">
        <v>2002</v>
      </c>
      <c r="F6" s="34">
        <v>96</v>
      </c>
      <c r="G6" s="34">
        <v>96.4</v>
      </c>
      <c r="H6" s="34">
        <v>97.2</v>
      </c>
      <c r="I6" s="34">
        <v>99.7</v>
      </c>
      <c r="J6" s="34">
        <v>96.8</v>
      </c>
      <c r="K6" s="35">
        <f>F6+G6+H6+I6+J6</f>
        <v>486.1</v>
      </c>
    </row>
    <row r="7" spans="1:11" s="5" customFormat="1" ht="12.75">
      <c r="A7" s="12">
        <f>A6+1</f>
        <v>2</v>
      </c>
      <c r="B7" s="13" t="s">
        <v>55</v>
      </c>
      <c r="C7" s="13" t="s">
        <v>11</v>
      </c>
      <c r="D7" s="13" t="s">
        <v>51</v>
      </c>
      <c r="E7" s="12">
        <v>2002</v>
      </c>
      <c r="F7" s="30">
        <v>90</v>
      </c>
      <c r="G7" s="30">
        <v>92.8</v>
      </c>
      <c r="H7" s="30">
        <v>89.5</v>
      </c>
      <c r="I7" s="30">
        <v>88.1</v>
      </c>
      <c r="J7" s="30">
        <v>90</v>
      </c>
      <c r="K7" s="35">
        <f aca="true" t="shared" si="0" ref="K7:K17">F7+G7+H7+I7+J7</f>
        <v>450.4</v>
      </c>
    </row>
    <row r="8" spans="1:11" s="5" customFormat="1" ht="12.75">
      <c r="A8" s="12">
        <f>A7+1</f>
        <v>3</v>
      </c>
      <c r="B8" s="14" t="s">
        <v>136</v>
      </c>
      <c r="C8" s="14" t="s">
        <v>47</v>
      </c>
      <c r="D8" s="15" t="s">
        <v>29</v>
      </c>
      <c r="E8" s="16">
        <v>2002</v>
      </c>
      <c r="F8" s="34">
        <v>89.8</v>
      </c>
      <c r="G8" s="34">
        <v>89.7</v>
      </c>
      <c r="H8" s="34">
        <v>97.2</v>
      </c>
      <c r="I8" s="34">
        <v>79.7</v>
      </c>
      <c r="J8" s="34">
        <v>90</v>
      </c>
      <c r="K8" s="35">
        <f t="shared" si="0"/>
        <v>446.4</v>
      </c>
    </row>
    <row r="9" spans="1:11" s="5" customFormat="1" ht="12.75">
      <c r="A9" s="12">
        <v>4</v>
      </c>
      <c r="B9" s="14" t="s">
        <v>140</v>
      </c>
      <c r="C9" s="14" t="s">
        <v>4</v>
      </c>
      <c r="D9" s="15" t="s">
        <v>46</v>
      </c>
      <c r="E9" s="16">
        <v>2002</v>
      </c>
      <c r="F9" s="30">
        <v>86.6</v>
      </c>
      <c r="G9" s="30">
        <v>84</v>
      </c>
      <c r="H9" s="30">
        <v>85.9</v>
      </c>
      <c r="I9" s="30">
        <v>82.7</v>
      </c>
      <c r="J9" s="30">
        <v>90.6</v>
      </c>
      <c r="K9" s="35">
        <f t="shared" si="0"/>
        <v>429.79999999999995</v>
      </c>
    </row>
    <row r="10" spans="1:11" s="5" customFormat="1" ht="12.75">
      <c r="A10" s="12">
        <v>5</v>
      </c>
      <c r="B10" s="9" t="s">
        <v>142</v>
      </c>
      <c r="C10" s="9" t="s">
        <v>32</v>
      </c>
      <c r="D10" s="21" t="s">
        <v>29</v>
      </c>
      <c r="E10" s="20">
        <v>2003</v>
      </c>
      <c r="F10" s="36">
        <v>85.1</v>
      </c>
      <c r="G10" s="36">
        <v>89.2</v>
      </c>
      <c r="H10" s="36">
        <v>87</v>
      </c>
      <c r="I10" s="36">
        <v>82.8</v>
      </c>
      <c r="J10" s="36">
        <v>84.9</v>
      </c>
      <c r="K10" s="35">
        <f t="shared" si="0"/>
        <v>429</v>
      </c>
    </row>
    <row r="11" spans="1:11" s="5" customFormat="1" ht="12.75">
      <c r="A11" s="12">
        <v>6</v>
      </c>
      <c r="B11" s="14" t="s">
        <v>141</v>
      </c>
      <c r="C11" s="14" t="s">
        <v>128</v>
      </c>
      <c r="D11" s="15" t="s">
        <v>46</v>
      </c>
      <c r="E11" s="16">
        <v>2002</v>
      </c>
      <c r="F11" s="34">
        <v>90</v>
      </c>
      <c r="G11" s="34">
        <v>84.4</v>
      </c>
      <c r="H11" s="34">
        <v>85</v>
      </c>
      <c r="I11" s="34">
        <v>85</v>
      </c>
      <c r="J11" s="34">
        <v>84.5</v>
      </c>
      <c r="K11" s="35">
        <f t="shared" si="0"/>
        <v>428.9</v>
      </c>
    </row>
    <row r="12" spans="1:11" s="5" customFormat="1" ht="12.75">
      <c r="A12" s="12">
        <v>7</v>
      </c>
      <c r="B12" s="13" t="s">
        <v>17</v>
      </c>
      <c r="C12" s="13" t="s">
        <v>56</v>
      </c>
      <c r="D12" s="13" t="s">
        <v>14</v>
      </c>
      <c r="E12" s="12">
        <v>2002</v>
      </c>
      <c r="F12" s="34">
        <v>97.2</v>
      </c>
      <c r="G12" s="34">
        <v>75</v>
      </c>
      <c r="H12" s="34">
        <v>80.7</v>
      </c>
      <c r="I12" s="34">
        <v>82.6</v>
      </c>
      <c r="J12" s="34">
        <v>70</v>
      </c>
      <c r="K12" s="35">
        <f t="shared" si="0"/>
        <v>405.5</v>
      </c>
    </row>
    <row r="13" spans="1:11" s="5" customFormat="1" ht="12.75">
      <c r="A13" s="12">
        <v>8</v>
      </c>
      <c r="B13" s="14" t="s">
        <v>62</v>
      </c>
      <c r="C13" s="14" t="s">
        <v>63</v>
      </c>
      <c r="D13" s="15" t="s">
        <v>15</v>
      </c>
      <c r="E13" s="16">
        <v>2003</v>
      </c>
      <c r="F13" s="34">
        <v>80.5</v>
      </c>
      <c r="G13" s="34">
        <v>79.5</v>
      </c>
      <c r="H13" s="34">
        <v>80.5</v>
      </c>
      <c r="I13" s="34">
        <v>83.2</v>
      </c>
      <c r="J13" s="34">
        <v>79.2</v>
      </c>
      <c r="K13" s="35">
        <f t="shared" si="0"/>
        <v>402.9</v>
      </c>
    </row>
    <row r="14" spans="1:11" s="5" customFormat="1" ht="12.75">
      <c r="A14" s="12">
        <v>9</v>
      </c>
      <c r="B14" s="13" t="s">
        <v>67</v>
      </c>
      <c r="C14" s="13" t="s">
        <v>5</v>
      </c>
      <c r="D14" s="13" t="s">
        <v>29</v>
      </c>
      <c r="E14" s="12">
        <v>2003</v>
      </c>
      <c r="F14" s="30">
        <v>77.2</v>
      </c>
      <c r="G14" s="30">
        <v>77.9</v>
      </c>
      <c r="H14" s="30">
        <v>78.7</v>
      </c>
      <c r="I14" s="30">
        <v>82.6</v>
      </c>
      <c r="J14" s="30">
        <v>81.5</v>
      </c>
      <c r="K14" s="35">
        <f t="shared" si="0"/>
        <v>397.9</v>
      </c>
    </row>
    <row r="15" spans="1:11" s="5" customFormat="1" ht="12.75">
      <c r="A15" s="12">
        <v>10</v>
      </c>
      <c r="B15" s="14" t="s">
        <v>153</v>
      </c>
      <c r="C15" s="14" t="s">
        <v>154</v>
      </c>
      <c r="D15" s="15" t="s">
        <v>42</v>
      </c>
      <c r="E15" s="16">
        <v>2002</v>
      </c>
      <c r="F15" s="36">
        <v>73.8</v>
      </c>
      <c r="G15" s="36">
        <v>78.5</v>
      </c>
      <c r="H15" s="36">
        <v>82.7</v>
      </c>
      <c r="I15" s="36">
        <v>81.9</v>
      </c>
      <c r="J15" s="36">
        <v>74.5</v>
      </c>
      <c r="K15" s="35">
        <f t="shared" si="0"/>
        <v>391.4</v>
      </c>
    </row>
    <row r="16" spans="1:11" s="5" customFormat="1" ht="12.75">
      <c r="A16" s="12">
        <v>11</v>
      </c>
      <c r="B16" s="14" t="s">
        <v>57</v>
      </c>
      <c r="C16" s="14" t="s">
        <v>5</v>
      </c>
      <c r="D16" s="15" t="s">
        <v>29</v>
      </c>
      <c r="E16" s="16">
        <v>2002</v>
      </c>
      <c r="F16" s="34">
        <v>80.8</v>
      </c>
      <c r="G16" s="34">
        <v>84.3</v>
      </c>
      <c r="H16" s="34">
        <v>66.7</v>
      </c>
      <c r="I16" s="34">
        <v>77.5</v>
      </c>
      <c r="J16" s="34">
        <v>71.7</v>
      </c>
      <c r="K16" s="35">
        <f t="shared" si="0"/>
        <v>381</v>
      </c>
    </row>
    <row r="17" spans="1:11" s="5" customFormat="1" ht="12.75">
      <c r="A17" s="12">
        <v>12</v>
      </c>
      <c r="B17" s="14" t="s">
        <v>60</v>
      </c>
      <c r="C17" s="14" t="s">
        <v>61</v>
      </c>
      <c r="D17" s="15" t="s">
        <v>14</v>
      </c>
      <c r="E17" s="12">
        <v>2002</v>
      </c>
      <c r="F17" s="34">
        <v>82.7</v>
      </c>
      <c r="G17" s="34">
        <v>87.9</v>
      </c>
      <c r="H17" s="34">
        <v>62.1</v>
      </c>
      <c r="I17" s="34">
        <v>63.4</v>
      </c>
      <c r="J17" s="34"/>
      <c r="K17" s="35">
        <f t="shared" si="0"/>
        <v>296.1</v>
      </c>
    </row>
    <row r="18" s="5" customFormat="1" ht="12.75"/>
    <row r="19" s="5" customFormat="1" ht="12.75"/>
    <row r="20" s="5" customFormat="1" ht="12.75"/>
    <row r="21" s="5" customFormat="1" ht="12.75"/>
    <row r="22" s="5" customFormat="1" ht="12.75"/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pans="2:11" s="5" customFormat="1" ht="12.75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2:11" s="5" customFormat="1" ht="12.75"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2:11" s="5" customFormat="1" ht="12.75"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2:11" s="5" customFormat="1" ht="12.75"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2:11" s="5" customFormat="1" ht="12.75"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2:11" s="5" customFormat="1" ht="12.75"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2:11" s="5" customFormat="1" ht="12.75"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2:11" s="5" customFormat="1" ht="12.75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2:11" s="5" customFormat="1" ht="12.75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4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2.75">
      <c r="A59" s="2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2.75">
      <c r="A60" s="2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2.75">
      <c r="A61" s="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2.75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2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2.75">
      <c r="A64" s="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2.75">
      <c r="A65" s="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2.75">
      <c r="A66" s="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2.75">
      <c r="A67" s="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2.75">
      <c r="A68" s="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2.75">
      <c r="A69" s="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2.75">
      <c r="A70" s="2"/>
      <c r="F70" s="4"/>
      <c r="G70" s="4"/>
      <c r="H70" s="4"/>
      <c r="I70" s="4"/>
      <c r="J70" s="4"/>
      <c r="K70" s="4"/>
      <c r="L70" s="4"/>
      <c r="M70" s="4"/>
      <c r="N70" s="4"/>
    </row>
    <row r="71" spans="1:14" ht="12.75">
      <c r="A71" s="2"/>
      <c r="F71" s="4"/>
      <c r="G71" s="4"/>
      <c r="H71" s="4"/>
      <c r="I71" s="4"/>
      <c r="J71" s="4"/>
      <c r="K71" s="4"/>
      <c r="L71" s="4"/>
      <c r="M71" s="4"/>
      <c r="N71" s="4"/>
    </row>
    <row r="72" spans="1:14" ht="12.75">
      <c r="A72" s="2"/>
      <c r="F72" s="4"/>
      <c r="G72" s="4"/>
      <c r="H72" s="4"/>
      <c r="I72" s="4"/>
      <c r="J72" s="4"/>
      <c r="K72" s="4"/>
      <c r="L72" s="4"/>
      <c r="M72" s="4"/>
      <c r="N72" s="4"/>
    </row>
    <row r="73" spans="1:14" ht="12.75">
      <c r="A73" s="2"/>
      <c r="F73" s="4"/>
      <c r="G73" s="4"/>
      <c r="H73" s="4"/>
      <c r="I73" s="4"/>
      <c r="J73" s="4"/>
      <c r="K73" s="4"/>
      <c r="L73" s="4"/>
      <c r="M73" s="4"/>
      <c r="N73" s="4"/>
    </row>
    <row r="74" spans="1:14" ht="12.75">
      <c r="A74" s="2"/>
      <c r="F74" s="4"/>
      <c r="G74" s="4"/>
      <c r="H74" s="4"/>
      <c r="I74" s="4"/>
      <c r="J74" s="4"/>
      <c r="K74" s="4"/>
      <c r="L74" s="4"/>
      <c r="M74" s="4"/>
      <c r="N74" s="4"/>
    </row>
    <row r="75" spans="1:14" ht="12.75">
      <c r="A75" s="2"/>
      <c r="F75" s="4"/>
      <c r="G75" s="4"/>
      <c r="H75" s="4"/>
      <c r="I75" s="4"/>
      <c r="J75" s="4"/>
      <c r="K75" s="4"/>
      <c r="L75" s="4"/>
      <c r="M75" s="4"/>
      <c r="N75" s="4"/>
    </row>
    <row r="76" spans="1:14" ht="12.75">
      <c r="A76" s="2"/>
      <c r="F76" s="4"/>
      <c r="G76" s="4"/>
      <c r="H76" s="4"/>
      <c r="I76" s="4"/>
      <c r="J76" s="4"/>
      <c r="K76" s="4"/>
      <c r="L76" s="4"/>
      <c r="M76" s="4"/>
      <c r="N76" s="4"/>
    </row>
    <row r="77" spans="1:14" ht="12.75">
      <c r="A77" s="2"/>
      <c r="K77" s="4"/>
      <c r="L77" s="4"/>
      <c r="M77" s="4"/>
      <c r="N77" s="4"/>
    </row>
    <row r="78" spans="1:14" ht="12.75">
      <c r="A78" s="2"/>
      <c r="K78" s="4"/>
      <c r="L78" s="4"/>
      <c r="M78" s="4"/>
      <c r="N78" s="4"/>
    </row>
    <row r="79" spans="1:14" ht="12.75">
      <c r="A79" s="2"/>
      <c r="K79" s="4"/>
      <c r="L79" s="4"/>
      <c r="M79" s="4"/>
      <c r="N79" s="4"/>
    </row>
    <row r="80" spans="1:14" ht="12.75">
      <c r="A80" s="2"/>
      <c r="K80" s="4"/>
      <c r="L80" s="4"/>
      <c r="M80" s="4"/>
      <c r="N80" s="4"/>
    </row>
    <row r="81" spans="1:14" ht="12.75">
      <c r="A81" s="2"/>
      <c r="K81" s="4"/>
      <c r="L81" s="4"/>
      <c r="M81" s="4"/>
      <c r="N81" s="4"/>
    </row>
    <row r="82" spans="1:14" ht="12.75">
      <c r="A82" s="2"/>
      <c r="K82" s="4"/>
      <c r="L82" s="4"/>
      <c r="M82" s="4"/>
      <c r="N82" s="4"/>
    </row>
    <row r="83" spans="1:14" ht="12.75">
      <c r="A83" s="2"/>
      <c r="K83" s="4"/>
      <c r="L83" s="4"/>
      <c r="M83" s="4"/>
      <c r="N83" s="4"/>
    </row>
    <row r="84" spans="1:14" ht="12.75">
      <c r="A84" s="2"/>
      <c r="K84" s="4"/>
      <c r="L84" s="4"/>
      <c r="M84" s="4"/>
      <c r="N84" s="4"/>
    </row>
    <row r="85" spans="1:14" ht="12.75">
      <c r="A85" s="2"/>
      <c r="K85" s="4"/>
      <c r="L85" s="4"/>
      <c r="M85" s="4"/>
      <c r="N85" s="4"/>
    </row>
    <row r="86" spans="1:14" ht="12.75">
      <c r="A86" s="2"/>
      <c r="K86" s="4"/>
      <c r="L86" s="4"/>
      <c r="M86" s="4"/>
      <c r="N86" s="4"/>
    </row>
    <row r="87" spans="1:14" ht="12.75">
      <c r="A87" s="2"/>
      <c r="K87" s="4"/>
      <c r="L87" s="4"/>
      <c r="M87" s="4"/>
      <c r="N87" s="4"/>
    </row>
    <row r="88" spans="1:14" ht="12.75">
      <c r="A88" s="2"/>
      <c r="K88" s="4"/>
      <c r="L88" s="4"/>
      <c r="M88" s="4"/>
      <c r="N88" s="4"/>
    </row>
    <row r="89" spans="1:14" ht="12.75">
      <c r="A89" s="2"/>
      <c r="K89" s="4"/>
      <c r="L89" s="4"/>
      <c r="M89" s="4"/>
      <c r="N89" s="4"/>
    </row>
    <row r="90" spans="1:14" ht="12.75">
      <c r="A90" s="2"/>
      <c r="K90" s="4"/>
      <c r="L90" s="4"/>
      <c r="M90" s="4"/>
      <c r="N90" s="4"/>
    </row>
    <row r="91" spans="1:14" ht="12.75">
      <c r="A91" s="2"/>
      <c r="K91" s="4"/>
      <c r="L91" s="4"/>
      <c r="M91" s="4"/>
      <c r="N91" s="4"/>
    </row>
    <row r="92" spans="1:14" ht="12.75">
      <c r="A92" s="2"/>
      <c r="K92" s="4"/>
      <c r="L92" s="4"/>
      <c r="M92" s="4"/>
      <c r="N92" s="4"/>
    </row>
    <row r="93" spans="1:14" ht="12.75">
      <c r="A93" s="2"/>
      <c r="K93" s="4"/>
      <c r="L93" s="4"/>
      <c r="M93" s="4"/>
      <c r="N93" s="4"/>
    </row>
    <row r="94" spans="1:14" ht="12.75">
      <c r="A94" s="2"/>
      <c r="K94" s="4"/>
      <c r="L94" s="4"/>
      <c r="M94" s="4"/>
      <c r="N94" s="4"/>
    </row>
    <row r="95" spans="1:14" ht="12.75">
      <c r="A95" s="2"/>
      <c r="K95" s="4"/>
      <c r="L95" s="4"/>
      <c r="M95" s="4"/>
      <c r="N95" s="4"/>
    </row>
    <row r="96" spans="1:14" ht="12.75">
      <c r="A96" s="2"/>
      <c r="K96" s="4"/>
      <c r="L96" s="4"/>
      <c r="M96" s="4"/>
      <c r="N96" s="4"/>
    </row>
    <row r="97" spans="1:14" ht="12.75">
      <c r="A97" s="2"/>
      <c r="K97" s="4"/>
      <c r="L97" s="4"/>
      <c r="M97" s="4"/>
      <c r="N97" s="4"/>
    </row>
    <row r="98" spans="1:14" ht="12.75">
      <c r="A98" s="2"/>
      <c r="K98" s="4"/>
      <c r="L98" s="4"/>
      <c r="M98" s="4"/>
      <c r="N98" s="4"/>
    </row>
    <row r="99" spans="1:14" ht="12.75">
      <c r="A99" s="2"/>
      <c r="K99" s="4"/>
      <c r="L99" s="4"/>
      <c r="M99" s="4"/>
      <c r="N99" s="4"/>
    </row>
    <row r="100" spans="1:14" ht="12.75">
      <c r="A100" s="2"/>
      <c r="K100" s="4"/>
      <c r="L100" s="4"/>
      <c r="M100" s="4"/>
      <c r="N100" s="4"/>
    </row>
    <row r="101" spans="1:14" ht="12.75">
      <c r="A101" s="2"/>
      <c r="K101" s="4"/>
      <c r="L101" s="4"/>
      <c r="M101" s="4"/>
      <c r="N101" s="4"/>
    </row>
    <row r="102" spans="1:14" ht="12.75">
      <c r="A102" s="2"/>
      <c r="K102" s="4"/>
      <c r="L102" s="4"/>
      <c r="M102" s="4"/>
      <c r="N102" s="4"/>
    </row>
    <row r="103" spans="1:14" ht="12.75">
      <c r="A103" s="2"/>
      <c r="K103" s="4"/>
      <c r="L103" s="4"/>
      <c r="M103" s="4"/>
      <c r="N103" s="4"/>
    </row>
    <row r="104" spans="1:14" ht="12.75">
      <c r="A104" s="2"/>
      <c r="K104" s="4"/>
      <c r="L104" s="4"/>
      <c r="M104" s="4"/>
      <c r="N104" s="4"/>
    </row>
    <row r="105" spans="1:14" ht="12.75">
      <c r="A105" s="2"/>
      <c r="K105" s="4"/>
      <c r="L105" s="4"/>
      <c r="M105" s="4"/>
      <c r="N105" s="4"/>
    </row>
    <row r="106" spans="1:14" ht="12.75">
      <c r="A106" s="2"/>
      <c r="K106" s="4"/>
      <c r="L106" s="4"/>
      <c r="M106" s="4"/>
      <c r="N106" s="4"/>
    </row>
    <row r="107" spans="1:14" ht="12.75">
      <c r="A107" s="2"/>
      <c r="K107" s="4"/>
      <c r="L107" s="4"/>
      <c r="M107" s="4"/>
      <c r="N107" s="4"/>
    </row>
    <row r="108" spans="1:14" ht="12.75">
      <c r="A108" s="2"/>
      <c r="K108" s="4"/>
      <c r="L108" s="4"/>
      <c r="M108" s="4"/>
      <c r="N108" s="4"/>
    </row>
    <row r="109" spans="1:14" ht="12.75">
      <c r="A109" s="2"/>
      <c r="K109" s="4"/>
      <c r="L109" s="4"/>
      <c r="M109" s="4"/>
      <c r="N109" s="4"/>
    </row>
    <row r="110" spans="1:14" ht="12.75">
      <c r="A110" s="2"/>
      <c r="K110" s="4"/>
      <c r="L110" s="4"/>
      <c r="M110" s="4"/>
      <c r="N110" s="4"/>
    </row>
    <row r="111" spans="1:14" ht="12.75">
      <c r="A111" s="2"/>
      <c r="K111" s="4"/>
      <c r="L111" s="4"/>
      <c r="M111" s="4"/>
      <c r="N111" s="4"/>
    </row>
    <row r="112" spans="1:14" ht="12.75">
      <c r="A112" s="2"/>
      <c r="K112" s="4"/>
      <c r="L112" s="4"/>
      <c r="M112" s="4"/>
      <c r="N112" s="4"/>
    </row>
    <row r="113" spans="1:14" ht="12.75">
      <c r="A113" s="2"/>
      <c r="K113" s="4"/>
      <c r="L113" s="4"/>
      <c r="M113" s="4"/>
      <c r="N113" s="4"/>
    </row>
    <row r="114" spans="1:14" ht="12.75">
      <c r="A114" s="2"/>
      <c r="K114" s="4"/>
      <c r="L114" s="4"/>
      <c r="M114" s="4"/>
      <c r="N114" s="4"/>
    </row>
    <row r="115" spans="1:14" ht="12.75">
      <c r="A115" s="2"/>
      <c r="K115" s="4"/>
      <c r="L115" s="4"/>
      <c r="M115" s="4"/>
      <c r="N115" s="4"/>
    </row>
    <row r="116" spans="1:14" ht="12.75">
      <c r="A116" s="2"/>
      <c r="K116" s="4"/>
      <c r="L116" s="4"/>
      <c r="M116" s="4"/>
      <c r="N116" s="4"/>
    </row>
    <row r="117" spans="1:14" ht="12.75">
      <c r="A117" s="2"/>
      <c r="K117" s="4"/>
      <c r="L117" s="4"/>
      <c r="M117" s="4"/>
      <c r="N117" s="4"/>
    </row>
    <row r="118" spans="1:14" ht="12.75">
      <c r="A118" s="2"/>
      <c r="L118" s="4"/>
      <c r="M118" s="4"/>
      <c r="N118" s="4"/>
    </row>
    <row r="119" spans="1:14" ht="12.75">
      <c r="A119" s="2"/>
      <c r="L119" s="4"/>
      <c r="M119" s="4"/>
      <c r="N119" s="4"/>
    </row>
    <row r="120" spans="1:14" ht="12.75">
      <c r="A120" s="2"/>
      <c r="L120" s="4"/>
      <c r="M120" s="4"/>
      <c r="N120" s="4"/>
    </row>
    <row r="121" spans="1:14" ht="12.75">
      <c r="A121" s="2"/>
      <c r="L121" s="4"/>
      <c r="M121" s="4"/>
      <c r="N121" s="4"/>
    </row>
    <row r="122" spans="1:14" ht="12.75">
      <c r="A122" s="2"/>
      <c r="L122" s="4"/>
      <c r="M122" s="4"/>
      <c r="N122" s="4"/>
    </row>
    <row r="123" spans="1:14" ht="12.75">
      <c r="A123" s="2"/>
      <c r="L123" s="4"/>
      <c r="M123" s="4"/>
      <c r="N123" s="4"/>
    </row>
    <row r="124" spans="12:14" ht="12.75">
      <c r="L124" s="4"/>
      <c r="M124" s="4"/>
      <c r="N124" s="4"/>
    </row>
    <row r="125" spans="12:14" ht="12.75">
      <c r="L125" s="4"/>
      <c r="M125" s="4"/>
      <c r="N125" s="4"/>
    </row>
    <row r="126" spans="12:14" ht="12.75">
      <c r="L126" s="4"/>
      <c r="M126" s="4"/>
      <c r="N126" s="4"/>
    </row>
    <row r="127" spans="12:14" ht="12.75">
      <c r="L127" s="4"/>
      <c r="M127" s="4"/>
      <c r="N127" s="4"/>
    </row>
    <row r="128" spans="12:14" ht="12.75">
      <c r="L128" s="4"/>
      <c r="M128" s="4"/>
      <c r="N128" s="4"/>
    </row>
    <row r="129" spans="12:14" ht="12.75">
      <c r="L129" s="4"/>
      <c r="M129" s="4"/>
      <c r="N129" s="4"/>
    </row>
    <row r="130" spans="12:14" ht="12.75">
      <c r="L130" s="4"/>
      <c r="M130" s="4"/>
      <c r="N130" s="4"/>
    </row>
  </sheetData>
  <sheetProtection/>
  <mergeCells count="7">
    <mergeCell ref="B4:B5"/>
    <mergeCell ref="A1:M2"/>
    <mergeCell ref="A4:A5"/>
    <mergeCell ref="A3:J3"/>
    <mergeCell ref="E4:E5"/>
    <mergeCell ref="D4:D5"/>
    <mergeCell ref="C4:C5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3.125" style="1" customWidth="1"/>
    <col min="2" max="2" width="13.25390625" style="3" customWidth="1"/>
    <col min="3" max="3" width="11.00390625" style="3" customWidth="1"/>
    <col min="4" max="4" width="15.125" style="3" customWidth="1"/>
    <col min="5" max="5" width="5.625" style="3" customWidth="1"/>
    <col min="6" max="10" width="10.125" style="3" customWidth="1"/>
    <col min="11" max="11" width="10.375" style="3" customWidth="1"/>
    <col min="12" max="15" width="3.75390625" style="3" customWidth="1"/>
    <col min="16" max="25" width="3.75390625" style="4" customWidth="1"/>
    <col min="26" max="16384" width="9.125" style="4" customWidth="1"/>
  </cols>
  <sheetData>
    <row r="1" spans="1:15" ht="15" customHeight="1">
      <c r="A1" s="38" t="s">
        <v>115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  <c r="N1" s="4"/>
      <c r="O1" s="4"/>
    </row>
    <row r="2" spans="1:15" ht="14.25" customHeigh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  <c r="N2" s="4"/>
      <c r="O2" s="4"/>
    </row>
    <row r="3" spans="1:15" ht="14.25" customHeight="1">
      <c r="A3" s="48" t="s">
        <v>106</v>
      </c>
      <c r="B3" s="49"/>
      <c r="C3" s="49"/>
      <c r="D3" s="49"/>
      <c r="E3" s="49"/>
      <c r="F3" s="49"/>
      <c r="G3" s="49"/>
      <c r="H3" s="49"/>
      <c r="I3" s="49"/>
      <c r="J3" s="49"/>
      <c r="K3" s="50"/>
      <c r="L3" s="8"/>
      <c r="M3" s="8"/>
      <c r="N3" s="4"/>
      <c r="O3" s="4"/>
    </row>
    <row r="4" spans="1:11" s="2" customFormat="1" ht="12.75">
      <c r="A4" s="47"/>
      <c r="B4" s="46" t="s">
        <v>0</v>
      </c>
      <c r="C4" s="46" t="s">
        <v>1</v>
      </c>
      <c r="D4" s="46" t="s">
        <v>6</v>
      </c>
      <c r="E4" s="51" t="s">
        <v>2</v>
      </c>
      <c r="F4" s="10"/>
      <c r="G4" s="10"/>
      <c r="H4" s="10"/>
      <c r="I4" s="10"/>
      <c r="J4" s="10"/>
      <c r="K4" s="26" t="s">
        <v>13</v>
      </c>
    </row>
    <row r="5" spans="1:11" s="6" customFormat="1" ht="12.75">
      <c r="A5" s="47"/>
      <c r="B5" s="46"/>
      <c r="C5" s="46"/>
      <c r="D5" s="46"/>
      <c r="E5" s="52"/>
      <c r="F5" s="11" t="s">
        <v>102</v>
      </c>
      <c r="G5" s="11" t="s">
        <v>102</v>
      </c>
      <c r="H5" s="11" t="s">
        <v>102</v>
      </c>
      <c r="I5" s="11" t="s">
        <v>102</v>
      </c>
      <c r="J5" s="11" t="s">
        <v>102</v>
      </c>
      <c r="K5" s="27" t="s">
        <v>116</v>
      </c>
    </row>
    <row r="6" spans="1:11" s="6" customFormat="1" ht="14.25" customHeight="1">
      <c r="A6" s="12">
        <v>1</v>
      </c>
      <c r="B6" s="14" t="s">
        <v>88</v>
      </c>
      <c r="C6" s="14" t="s">
        <v>48</v>
      </c>
      <c r="D6" s="13" t="s">
        <v>84</v>
      </c>
      <c r="E6" s="12">
        <v>2003</v>
      </c>
      <c r="F6" s="30">
        <v>95.8</v>
      </c>
      <c r="G6" s="30">
        <v>98.6</v>
      </c>
      <c r="H6" s="30">
        <v>98.7</v>
      </c>
      <c r="I6" s="30">
        <v>97.2</v>
      </c>
      <c r="J6" s="31">
        <v>97.2</v>
      </c>
      <c r="K6" s="32">
        <f>F6+G6+H6+I6+J6</f>
        <v>487.49999999999994</v>
      </c>
    </row>
    <row r="7" spans="1:11" s="6" customFormat="1" ht="12" customHeight="1">
      <c r="A7" s="12">
        <f aca="true" t="shared" si="0" ref="A7:A13">A6+1</f>
        <v>2</v>
      </c>
      <c r="B7" s="13" t="s">
        <v>64</v>
      </c>
      <c r="C7" s="13" t="s">
        <v>12</v>
      </c>
      <c r="D7" s="13" t="s">
        <v>28</v>
      </c>
      <c r="E7" s="12">
        <v>2003</v>
      </c>
      <c r="F7" s="30">
        <v>97.2</v>
      </c>
      <c r="G7" s="30">
        <v>90.9</v>
      </c>
      <c r="H7" s="30">
        <v>100.1</v>
      </c>
      <c r="I7" s="30">
        <v>90</v>
      </c>
      <c r="J7" s="31">
        <v>90</v>
      </c>
      <c r="K7" s="32">
        <f>F7+G7+H7+I7+J7</f>
        <v>468.20000000000005</v>
      </c>
    </row>
    <row r="8" spans="1:11" s="6" customFormat="1" ht="12.75">
      <c r="A8" s="12">
        <f t="shared" si="0"/>
        <v>3</v>
      </c>
      <c r="B8" s="13" t="s">
        <v>137</v>
      </c>
      <c r="C8" s="13" t="s">
        <v>43</v>
      </c>
      <c r="D8" s="13" t="s">
        <v>84</v>
      </c>
      <c r="E8" s="12">
        <v>2002</v>
      </c>
      <c r="F8" s="30">
        <v>95</v>
      </c>
      <c r="G8" s="30">
        <v>93.2</v>
      </c>
      <c r="H8" s="30">
        <v>90</v>
      </c>
      <c r="I8" s="30">
        <v>92.1</v>
      </c>
      <c r="J8" s="31">
        <v>93</v>
      </c>
      <c r="K8" s="32">
        <f aca="true" t="shared" si="1" ref="K8:K13">F8+G8+H8+I8+J8</f>
        <v>463.29999999999995</v>
      </c>
    </row>
    <row r="9" spans="1:11" s="6" customFormat="1" ht="12.75">
      <c r="A9" s="12">
        <f t="shared" si="0"/>
        <v>4</v>
      </c>
      <c r="B9" s="14" t="s">
        <v>86</v>
      </c>
      <c r="C9" s="14" t="s">
        <v>87</v>
      </c>
      <c r="D9" s="13" t="s">
        <v>97</v>
      </c>
      <c r="E9" s="12">
        <v>2003</v>
      </c>
      <c r="F9" s="30">
        <v>90</v>
      </c>
      <c r="G9" s="30">
        <v>93.5</v>
      </c>
      <c r="H9" s="30">
        <v>88.8</v>
      </c>
      <c r="I9" s="30">
        <v>89.9</v>
      </c>
      <c r="J9" s="31">
        <v>81.8</v>
      </c>
      <c r="K9" s="32">
        <f t="shared" si="1"/>
        <v>444.00000000000006</v>
      </c>
    </row>
    <row r="10" spans="1:11" s="5" customFormat="1" ht="12.75">
      <c r="A10" s="12">
        <f t="shared" si="0"/>
        <v>5</v>
      </c>
      <c r="B10" s="14" t="s">
        <v>89</v>
      </c>
      <c r="C10" s="14" t="s">
        <v>43</v>
      </c>
      <c r="D10" s="13" t="s">
        <v>84</v>
      </c>
      <c r="E10" s="12">
        <v>2003</v>
      </c>
      <c r="F10" s="30">
        <v>81</v>
      </c>
      <c r="G10" s="30">
        <v>82.5</v>
      </c>
      <c r="H10" s="30">
        <v>78.3</v>
      </c>
      <c r="I10" s="30">
        <v>86.2</v>
      </c>
      <c r="J10" s="31">
        <v>80.6</v>
      </c>
      <c r="K10" s="32">
        <f t="shared" si="1"/>
        <v>408.6</v>
      </c>
    </row>
    <row r="11" spans="1:11" s="5" customFormat="1" ht="12.75">
      <c r="A11" s="12">
        <f t="shared" si="0"/>
        <v>6</v>
      </c>
      <c r="B11" s="13" t="s">
        <v>105</v>
      </c>
      <c r="C11" s="13" t="s">
        <v>104</v>
      </c>
      <c r="D11" s="13" t="s">
        <v>84</v>
      </c>
      <c r="E11" s="12">
        <v>2003</v>
      </c>
      <c r="F11" s="30">
        <v>76.8</v>
      </c>
      <c r="G11" s="30">
        <v>81.9</v>
      </c>
      <c r="H11" s="30">
        <v>75.5</v>
      </c>
      <c r="I11" s="30">
        <v>85.3</v>
      </c>
      <c r="J11" s="31">
        <v>76.6</v>
      </c>
      <c r="K11" s="32">
        <f t="shared" si="1"/>
        <v>396.1</v>
      </c>
    </row>
    <row r="12" spans="1:11" s="5" customFormat="1" ht="12.75">
      <c r="A12" s="12">
        <f t="shared" si="0"/>
        <v>7</v>
      </c>
      <c r="B12" s="14" t="s">
        <v>65</v>
      </c>
      <c r="C12" s="14" t="s">
        <v>9</v>
      </c>
      <c r="D12" s="13" t="s">
        <v>15</v>
      </c>
      <c r="E12" s="12">
        <v>2003</v>
      </c>
      <c r="F12" s="30">
        <v>70.9</v>
      </c>
      <c r="G12" s="30">
        <v>82.7</v>
      </c>
      <c r="H12" s="30">
        <v>75.5</v>
      </c>
      <c r="I12" s="30">
        <v>85.6</v>
      </c>
      <c r="J12" s="31">
        <v>71.9</v>
      </c>
      <c r="K12" s="32">
        <f t="shared" si="1"/>
        <v>386.6</v>
      </c>
    </row>
    <row r="13" spans="1:11" s="5" customFormat="1" ht="12.75">
      <c r="A13" s="12">
        <f t="shared" si="0"/>
        <v>8</v>
      </c>
      <c r="B13" s="13" t="s">
        <v>75</v>
      </c>
      <c r="C13" s="13" t="s">
        <v>76</v>
      </c>
      <c r="D13" s="13" t="s">
        <v>15</v>
      </c>
      <c r="E13" s="12">
        <v>2003</v>
      </c>
      <c r="F13" s="30">
        <v>73.6</v>
      </c>
      <c r="G13" s="30">
        <v>71.6</v>
      </c>
      <c r="H13" s="30">
        <v>80.3</v>
      </c>
      <c r="I13" s="30">
        <v>78.6</v>
      </c>
      <c r="J13" s="31">
        <v>80.2</v>
      </c>
      <c r="K13" s="32">
        <f t="shared" si="1"/>
        <v>384.3</v>
      </c>
    </row>
    <row r="14" s="5" customFormat="1" ht="12.75"/>
    <row r="15" s="5" customFormat="1" ht="12.75"/>
    <row r="16" s="5" customFormat="1" ht="12.75"/>
    <row r="17" s="5" customFormat="1" ht="12.75"/>
    <row r="18" spans="1:6" s="5" customFormat="1" ht="12.75">
      <c r="A18" s="4"/>
      <c r="B18" s="4"/>
      <c r="C18" s="4"/>
      <c r="D18" s="4"/>
      <c r="E18" s="4"/>
      <c r="F18" s="4"/>
    </row>
    <row r="19" spans="1:15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.75">
      <c r="A37" s="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.75">
      <c r="A38" s="2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2.75">
      <c r="A39" s="2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2.75">
      <c r="A40" s="2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2.75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2.75">
      <c r="A42" s="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2.75">
      <c r="A43" s="2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2.75">
      <c r="A44" s="2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2.75">
      <c r="A45" s="2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2.75">
      <c r="A46" s="2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2.75">
      <c r="A47" s="2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2.75">
      <c r="A48" s="2"/>
      <c r="L48" s="4"/>
      <c r="M48" s="4"/>
      <c r="N48" s="4"/>
      <c r="O48" s="4"/>
    </row>
    <row r="49" spans="1:15" ht="12.75">
      <c r="A49" s="2"/>
      <c r="L49" s="4"/>
      <c r="M49" s="4"/>
      <c r="N49" s="4"/>
      <c r="O49" s="4"/>
    </row>
    <row r="50" spans="1:15" ht="12.75">
      <c r="A50" s="2"/>
      <c r="L50" s="4"/>
      <c r="M50" s="4"/>
      <c r="N50" s="4"/>
      <c r="O50" s="4"/>
    </row>
    <row r="51" spans="1:15" ht="12.75">
      <c r="A51" s="2"/>
      <c r="L51" s="4"/>
      <c r="M51" s="4"/>
      <c r="N51" s="4"/>
      <c r="O51" s="4"/>
    </row>
    <row r="52" spans="1:15" ht="12.75">
      <c r="A52" s="2"/>
      <c r="L52" s="4"/>
      <c r="M52" s="4"/>
      <c r="N52" s="4"/>
      <c r="O52" s="4"/>
    </row>
    <row r="53" spans="1:15" ht="12.75">
      <c r="A53" s="2"/>
      <c r="L53" s="4"/>
      <c r="M53" s="4"/>
      <c r="N53" s="4"/>
      <c r="O53" s="4"/>
    </row>
    <row r="54" spans="1:15" ht="12.75">
      <c r="A54" s="2"/>
      <c r="L54" s="4"/>
      <c r="M54" s="4"/>
      <c r="N54" s="4"/>
      <c r="O54" s="4"/>
    </row>
    <row r="55" spans="1:15" ht="12.75">
      <c r="A55" s="2"/>
      <c r="L55" s="4"/>
      <c r="M55" s="4"/>
      <c r="N55" s="4"/>
      <c r="O55" s="4"/>
    </row>
    <row r="56" spans="1:15" ht="12.75">
      <c r="A56" s="2"/>
      <c r="L56" s="4"/>
      <c r="M56" s="4"/>
      <c r="N56" s="4"/>
      <c r="O56" s="4"/>
    </row>
    <row r="57" spans="1:15" ht="12.75">
      <c r="A57" s="2"/>
      <c r="L57" s="4"/>
      <c r="M57" s="4"/>
      <c r="N57" s="4"/>
      <c r="O57" s="4"/>
    </row>
    <row r="58" spans="1:15" ht="12.75">
      <c r="A58" s="2"/>
      <c r="L58" s="4"/>
      <c r="M58" s="4"/>
      <c r="N58" s="4"/>
      <c r="O58" s="4"/>
    </row>
    <row r="59" spans="1:15" ht="12.75">
      <c r="A59" s="2"/>
      <c r="L59" s="4"/>
      <c r="M59" s="4"/>
      <c r="N59" s="4"/>
      <c r="O59" s="4"/>
    </row>
    <row r="60" spans="1:15" ht="12.75">
      <c r="A60" s="2"/>
      <c r="L60" s="4"/>
      <c r="M60" s="4"/>
      <c r="N60" s="4"/>
      <c r="O60" s="4"/>
    </row>
    <row r="61" spans="1:15" ht="12.75">
      <c r="A61" s="2"/>
      <c r="L61" s="4"/>
      <c r="M61" s="4"/>
      <c r="N61" s="4"/>
      <c r="O61" s="4"/>
    </row>
    <row r="62" spans="1:15" ht="12.75">
      <c r="A62" s="2"/>
      <c r="M62" s="4"/>
      <c r="N62" s="4"/>
      <c r="O62" s="4"/>
    </row>
    <row r="63" spans="1:15" ht="12.75">
      <c r="A63" s="2"/>
      <c r="N63" s="4"/>
      <c r="O63" s="4"/>
    </row>
    <row r="64" spans="1:15" ht="12.75">
      <c r="A64" s="2"/>
      <c r="N64" s="4"/>
      <c r="O64" s="4"/>
    </row>
    <row r="65" spans="1:15" ht="12.75">
      <c r="A65" s="2"/>
      <c r="N65" s="4"/>
      <c r="O65" s="4"/>
    </row>
    <row r="66" spans="1:15" ht="12.75">
      <c r="A66" s="2"/>
      <c r="N66" s="4"/>
      <c r="O66" s="4"/>
    </row>
    <row r="67" spans="1:15" ht="12.75">
      <c r="A67" s="2"/>
      <c r="N67" s="4"/>
      <c r="O67" s="4"/>
    </row>
    <row r="68" spans="1:15" ht="12.75">
      <c r="A68" s="2"/>
      <c r="N68" s="4"/>
      <c r="O68" s="4"/>
    </row>
    <row r="69" spans="1:15" ht="12.75">
      <c r="A69" s="2"/>
      <c r="N69" s="4"/>
      <c r="O69" s="4"/>
    </row>
    <row r="70" spans="1:15" ht="12.75">
      <c r="A70" s="2"/>
      <c r="N70" s="4"/>
      <c r="O70" s="4"/>
    </row>
    <row r="71" spans="1:15" ht="12.75">
      <c r="A71" s="2"/>
      <c r="N71" s="4"/>
      <c r="O71" s="4"/>
    </row>
    <row r="72" spans="1:15" ht="12.75">
      <c r="A72" s="2"/>
      <c r="N72" s="4"/>
      <c r="O72" s="4"/>
    </row>
    <row r="73" spans="1:15" ht="12.75">
      <c r="A73" s="2"/>
      <c r="N73" s="4"/>
      <c r="O73" s="4"/>
    </row>
    <row r="74" ht="12.75">
      <c r="A74" s="2"/>
    </row>
  </sheetData>
  <sheetProtection/>
  <mergeCells count="7">
    <mergeCell ref="A4:A5"/>
    <mergeCell ref="A1:M2"/>
    <mergeCell ref="A3:K3"/>
    <mergeCell ref="E4:E5"/>
    <mergeCell ref="D4:D5"/>
    <mergeCell ref="C4:C5"/>
    <mergeCell ref="B4:B5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3.125" style="1" customWidth="1"/>
    <col min="2" max="2" width="13.25390625" style="3" customWidth="1"/>
    <col min="3" max="3" width="9.75390625" style="3" customWidth="1"/>
    <col min="4" max="4" width="16.25390625" style="3" customWidth="1"/>
    <col min="5" max="5" width="5.375" style="3" customWidth="1"/>
    <col min="6" max="6" width="9.875" style="3" customWidth="1"/>
    <col min="7" max="10" width="10.00390625" style="3" customWidth="1"/>
    <col min="11" max="11" width="10.00390625" style="4" customWidth="1"/>
    <col min="12" max="25" width="3.75390625" style="4" customWidth="1"/>
    <col min="26" max="16384" width="9.125" style="4" customWidth="1"/>
  </cols>
  <sheetData>
    <row r="1" spans="1:13" ht="14.25" customHeight="1">
      <c r="A1" s="38" t="s">
        <v>115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ht="14.25" customHeigh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1" s="2" customFormat="1" ht="15.75">
      <c r="A3" s="44" t="s">
        <v>10</v>
      </c>
      <c r="B3" s="44"/>
      <c r="C3" s="44"/>
      <c r="D3" s="44"/>
      <c r="E3" s="44"/>
      <c r="F3" s="44"/>
      <c r="G3" s="44"/>
      <c r="H3" s="44"/>
      <c r="I3" s="44"/>
      <c r="J3" s="44"/>
      <c r="K3" s="22"/>
    </row>
    <row r="4" spans="1:11" s="6" customFormat="1" ht="12.75">
      <c r="A4" s="47"/>
      <c r="B4" s="46" t="s">
        <v>0</v>
      </c>
      <c r="C4" s="46" t="s">
        <v>1</v>
      </c>
      <c r="D4" s="46" t="s">
        <v>6</v>
      </c>
      <c r="E4" s="51" t="s">
        <v>2</v>
      </c>
      <c r="F4" s="10"/>
      <c r="G4" s="10"/>
      <c r="H4" s="10"/>
      <c r="I4" s="10"/>
      <c r="J4" s="10"/>
      <c r="K4" s="24" t="s">
        <v>13</v>
      </c>
    </row>
    <row r="5" spans="1:11" s="5" customFormat="1" ht="12.75">
      <c r="A5" s="47"/>
      <c r="B5" s="46"/>
      <c r="C5" s="46"/>
      <c r="D5" s="46"/>
      <c r="E5" s="52"/>
      <c r="F5" s="11" t="s">
        <v>102</v>
      </c>
      <c r="G5" s="11" t="s">
        <v>102</v>
      </c>
      <c r="H5" s="11" t="s">
        <v>102</v>
      </c>
      <c r="I5" s="11" t="s">
        <v>102</v>
      </c>
      <c r="J5" s="11" t="s">
        <v>102</v>
      </c>
      <c r="K5" s="25" t="s">
        <v>116</v>
      </c>
    </row>
    <row r="6" spans="1:11" s="5" customFormat="1" ht="12.75">
      <c r="A6" s="12">
        <f>A5+1</f>
        <v>1</v>
      </c>
      <c r="B6" s="13" t="s">
        <v>34</v>
      </c>
      <c r="C6" s="13" t="s">
        <v>33</v>
      </c>
      <c r="D6" s="13" t="s">
        <v>23</v>
      </c>
      <c r="E6" s="12">
        <v>2000</v>
      </c>
      <c r="F6" s="30">
        <v>99.1</v>
      </c>
      <c r="G6" s="30">
        <v>102.6</v>
      </c>
      <c r="H6" s="30">
        <v>102.1</v>
      </c>
      <c r="I6" s="30">
        <v>102.2</v>
      </c>
      <c r="J6" s="30">
        <v>99.5</v>
      </c>
      <c r="K6" s="32">
        <f>F6+G6+H6+I6+J6</f>
        <v>505.49999999999994</v>
      </c>
    </row>
    <row r="7" spans="1:11" s="5" customFormat="1" ht="12.75">
      <c r="A7" s="12">
        <f>A6+1</f>
        <v>2</v>
      </c>
      <c r="B7" s="9" t="s">
        <v>50</v>
      </c>
      <c r="C7" s="9" t="s">
        <v>18</v>
      </c>
      <c r="D7" s="13" t="s">
        <v>28</v>
      </c>
      <c r="E7" s="12">
        <v>2000</v>
      </c>
      <c r="F7" s="34">
        <v>96</v>
      </c>
      <c r="G7" s="34">
        <v>95</v>
      </c>
      <c r="H7" s="34">
        <v>94.6</v>
      </c>
      <c r="I7" s="34">
        <v>94.1</v>
      </c>
      <c r="J7" s="34">
        <v>95</v>
      </c>
      <c r="K7" s="32">
        <f aca="true" t="shared" si="0" ref="K7:K13">F7+G7+H7+I7+J7</f>
        <v>474.70000000000005</v>
      </c>
    </row>
    <row r="8" spans="1:11" s="5" customFormat="1" ht="12.75">
      <c r="A8" s="12">
        <v>3</v>
      </c>
      <c r="B8" s="13" t="s">
        <v>149</v>
      </c>
      <c r="C8" s="13" t="s">
        <v>150</v>
      </c>
      <c r="D8" s="13" t="s">
        <v>28</v>
      </c>
      <c r="E8" s="12">
        <v>2000</v>
      </c>
      <c r="F8" s="34">
        <v>89.4</v>
      </c>
      <c r="G8" s="34">
        <v>101</v>
      </c>
      <c r="H8" s="34">
        <v>95</v>
      </c>
      <c r="I8" s="34">
        <v>93.4</v>
      </c>
      <c r="J8" s="34">
        <v>95</v>
      </c>
      <c r="K8" s="32">
        <f t="shared" si="0"/>
        <v>473.79999999999995</v>
      </c>
    </row>
    <row r="9" spans="1:11" s="5" customFormat="1" ht="12.75">
      <c r="A9" s="12">
        <v>4</v>
      </c>
      <c r="B9" s="13" t="s">
        <v>114</v>
      </c>
      <c r="C9" s="13" t="s">
        <v>20</v>
      </c>
      <c r="D9" s="13" t="s">
        <v>37</v>
      </c>
      <c r="E9" s="12">
        <v>2000</v>
      </c>
      <c r="F9" s="34">
        <v>90.2</v>
      </c>
      <c r="G9" s="34">
        <v>84</v>
      </c>
      <c r="H9" s="34">
        <v>90.7</v>
      </c>
      <c r="I9" s="34">
        <v>90.5</v>
      </c>
      <c r="J9" s="34">
        <v>87.8</v>
      </c>
      <c r="K9" s="32">
        <f t="shared" si="0"/>
        <v>443.2</v>
      </c>
    </row>
    <row r="10" spans="1:11" s="5" customFormat="1" ht="12.75">
      <c r="A10" s="12">
        <v>5</v>
      </c>
      <c r="B10" s="13" t="s">
        <v>111</v>
      </c>
      <c r="C10" s="13" t="s">
        <v>16</v>
      </c>
      <c r="D10" s="13" t="s">
        <v>46</v>
      </c>
      <c r="E10" s="12">
        <v>2000</v>
      </c>
      <c r="F10" s="34">
        <v>97.5</v>
      </c>
      <c r="G10" s="34">
        <v>88.1</v>
      </c>
      <c r="H10" s="34">
        <v>82.5</v>
      </c>
      <c r="I10" s="34">
        <v>87.2</v>
      </c>
      <c r="J10" s="34">
        <v>83.4</v>
      </c>
      <c r="K10" s="32">
        <f t="shared" si="0"/>
        <v>438.70000000000005</v>
      </c>
    </row>
    <row r="11" spans="1:11" s="5" customFormat="1" ht="12.75">
      <c r="A11" s="12">
        <v>6</v>
      </c>
      <c r="B11" s="14" t="s">
        <v>49</v>
      </c>
      <c r="C11" s="14" t="s">
        <v>16</v>
      </c>
      <c r="D11" s="15" t="s">
        <v>27</v>
      </c>
      <c r="E11" s="16">
        <v>2000</v>
      </c>
      <c r="F11" s="34">
        <v>73.9</v>
      </c>
      <c r="G11" s="34">
        <v>95</v>
      </c>
      <c r="H11" s="34">
        <v>79.4</v>
      </c>
      <c r="I11" s="34">
        <v>88.5</v>
      </c>
      <c r="J11" s="34">
        <v>86.8</v>
      </c>
      <c r="K11" s="32">
        <f t="shared" si="0"/>
        <v>423.6</v>
      </c>
    </row>
    <row r="12" spans="1:11" s="5" customFormat="1" ht="12.75">
      <c r="A12" s="12">
        <v>7</v>
      </c>
      <c r="B12" s="13" t="s">
        <v>113</v>
      </c>
      <c r="C12" s="13" t="s">
        <v>112</v>
      </c>
      <c r="D12" s="13" t="s">
        <v>29</v>
      </c>
      <c r="E12" s="12">
        <v>2000</v>
      </c>
      <c r="F12" s="34">
        <v>87.3</v>
      </c>
      <c r="G12" s="34">
        <v>73.2</v>
      </c>
      <c r="H12" s="34">
        <v>92</v>
      </c>
      <c r="I12" s="34">
        <v>89.6</v>
      </c>
      <c r="J12" s="34">
        <v>80</v>
      </c>
      <c r="K12" s="32">
        <f t="shared" si="0"/>
        <v>422.1</v>
      </c>
    </row>
    <row r="13" spans="1:11" s="5" customFormat="1" ht="12.75">
      <c r="A13" s="12">
        <v>8</v>
      </c>
      <c r="B13" s="9" t="s">
        <v>81</v>
      </c>
      <c r="C13" s="9" t="s">
        <v>82</v>
      </c>
      <c r="D13" s="13" t="s">
        <v>23</v>
      </c>
      <c r="E13" s="12">
        <v>2001</v>
      </c>
      <c r="F13" s="34">
        <v>80.2</v>
      </c>
      <c r="G13" s="34">
        <v>74.2</v>
      </c>
      <c r="H13" s="34">
        <v>78.9</v>
      </c>
      <c r="I13" s="34">
        <v>78</v>
      </c>
      <c r="J13" s="34">
        <v>74.7</v>
      </c>
      <c r="K13" s="32">
        <f t="shared" si="0"/>
        <v>386</v>
      </c>
    </row>
    <row r="14" spans="1:11" s="5" customFormat="1" ht="12.75">
      <c r="A14" s="12">
        <v>9</v>
      </c>
      <c r="B14" s="9" t="s">
        <v>58</v>
      </c>
      <c r="C14" s="9" t="s">
        <v>11</v>
      </c>
      <c r="D14" s="13" t="s">
        <v>14</v>
      </c>
      <c r="E14" s="12">
        <v>2000</v>
      </c>
      <c r="F14" s="34">
        <v>79</v>
      </c>
      <c r="G14" s="34">
        <v>99</v>
      </c>
      <c r="H14" s="34">
        <v>82.7</v>
      </c>
      <c r="I14" s="34">
        <v>87.7</v>
      </c>
      <c r="J14" s="34">
        <v>34.5</v>
      </c>
      <c r="K14" s="32">
        <f>F14+G14+H14+I14+J14</f>
        <v>382.9</v>
      </c>
    </row>
    <row r="15" s="5" customFormat="1" ht="12.75"/>
    <row r="16" s="5" customFormat="1" ht="12.75"/>
    <row r="17" s="5" customFormat="1" ht="12.75"/>
    <row r="18" s="5" customFormat="1" ht="12.75"/>
    <row r="19" s="5" customFormat="1" ht="12.75"/>
    <row r="20" s="5" customFormat="1" ht="12.75"/>
    <row r="21" s="5" customFormat="1" ht="12.75"/>
    <row r="22" s="5" customFormat="1" ht="12.75"/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/>
    <row r="29" s="5" customFormat="1" ht="12.75"/>
    <row r="30" spans="12:25" s="5" customFormat="1" ht="12.75"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2:25" s="5" customFormat="1" ht="12.75"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2.7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2.7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2.7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2.7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2.7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2.7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2.7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2.7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2.7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ht="12.75">
      <c r="A47" s="4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/>
  <mergeCells count="7">
    <mergeCell ref="A4:A5"/>
    <mergeCell ref="A1:M2"/>
    <mergeCell ref="A3:J3"/>
    <mergeCell ref="E4:E5"/>
    <mergeCell ref="D4:D5"/>
    <mergeCell ref="C4:C5"/>
    <mergeCell ref="B4:B5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3.25390625" style="1" customWidth="1"/>
    <col min="2" max="2" width="14.625" style="3" customWidth="1"/>
    <col min="3" max="3" width="10.625" style="3" customWidth="1"/>
    <col min="4" max="4" width="16.00390625" style="3" customWidth="1"/>
    <col min="5" max="5" width="5.625" style="3" customWidth="1"/>
    <col min="6" max="6" width="9.25390625" style="3" customWidth="1"/>
    <col min="7" max="9" width="10.00390625" style="3" customWidth="1"/>
    <col min="10" max="10" width="10.25390625" style="3" customWidth="1"/>
    <col min="11" max="11" width="10.00390625" style="3" customWidth="1"/>
    <col min="12" max="15" width="3.625" style="3" customWidth="1"/>
    <col min="16" max="25" width="3.625" style="4" customWidth="1"/>
    <col min="26" max="16384" width="9.125" style="4" customWidth="1"/>
  </cols>
  <sheetData>
    <row r="1" spans="1:15" ht="15" customHeight="1">
      <c r="A1" s="38" t="s">
        <v>115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  <c r="N1" s="4"/>
      <c r="O1" s="4"/>
    </row>
    <row r="2" spans="1:15" ht="14.25" customHeigh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  <c r="N2" s="4"/>
      <c r="O2" s="4"/>
    </row>
    <row r="3" spans="1:15" ht="14.25" customHeight="1">
      <c r="A3" s="48" t="s">
        <v>107</v>
      </c>
      <c r="B3" s="49"/>
      <c r="C3" s="49"/>
      <c r="D3" s="49"/>
      <c r="E3" s="49"/>
      <c r="F3" s="49"/>
      <c r="G3" s="49"/>
      <c r="H3" s="49"/>
      <c r="I3" s="49"/>
      <c r="J3" s="49"/>
      <c r="K3" s="50"/>
      <c r="L3" s="8"/>
      <c r="M3" s="8"/>
      <c r="N3" s="4"/>
      <c r="O3" s="4"/>
    </row>
    <row r="4" spans="1:11" s="2" customFormat="1" ht="12.75">
      <c r="A4" s="47"/>
      <c r="B4" s="46" t="s">
        <v>0</v>
      </c>
      <c r="C4" s="46" t="s">
        <v>1</v>
      </c>
      <c r="D4" s="46" t="s">
        <v>6</v>
      </c>
      <c r="E4" s="51" t="s">
        <v>2</v>
      </c>
      <c r="F4" s="10"/>
      <c r="G4" s="10"/>
      <c r="H4" s="10"/>
      <c r="I4" s="10"/>
      <c r="J4" s="10"/>
      <c r="K4" s="26" t="s">
        <v>13</v>
      </c>
    </row>
    <row r="5" spans="1:11" s="6" customFormat="1" ht="12.75">
      <c r="A5" s="47"/>
      <c r="B5" s="46"/>
      <c r="C5" s="46"/>
      <c r="D5" s="46"/>
      <c r="E5" s="52"/>
      <c r="F5" s="11" t="s">
        <v>102</v>
      </c>
      <c r="G5" s="11" t="s">
        <v>102</v>
      </c>
      <c r="H5" s="11" t="s">
        <v>102</v>
      </c>
      <c r="I5" s="11" t="s">
        <v>102</v>
      </c>
      <c r="J5" s="11" t="s">
        <v>102</v>
      </c>
      <c r="K5" s="27" t="s">
        <v>116</v>
      </c>
    </row>
    <row r="6" spans="1:11" s="6" customFormat="1" ht="14.25" customHeight="1">
      <c r="A6" s="12">
        <v>1</v>
      </c>
      <c r="B6" s="13" t="s">
        <v>35</v>
      </c>
      <c r="C6" s="13" t="s">
        <v>36</v>
      </c>
      <c r="D6" s="13" t="s">
        <v>23</v>
      </c>
      <c r="E6" s="12">
        <v>2000</v>
      </c>
      <c r="F6" s="30">
        <v>101.4</v>
      </c>
      <c r="G6" s="30">
        <v>100</v>
      </c>
      <c r="H6" s="30">
        <v>99.7</v>
      </c>
      <c r="I6" s="30">
        <v>100.2</v>
      </c>
      <c r="J6" s="31">
        <v>100</v>
      </c>
      <c r="K6" s="32">
        <f aca="true" t="shared" si="0" ref="K6:K12">F6+G6+H6+I6+J6</f>
        <v>501.3</v>
      </c>
    </row>
    <row r="7" spans="1:11" s="6" customFormat="1" ht="12" customHeight="1">
      <c r="A7" s="12">
        <f>A6+1</f>
        <v>2</v>
      </c>
      <c r="B7" s="13" t="s">
        <v>71</v>
      </c>
      <c r="C7" s="13" t="s">
        <v>48</v>
      </c>
      <c r="D7" s="13" t="s">
        <v>23</v>
      </c>
      <c r="E7" s="12">
        <v>2001</v>
      </c>
      <c r="F7" s="30">
        <v>102.6</v>
      </c>
      <c r="G7" s="30">
        <v>95</v>
      </c>
      <c r="H7" s="30">
        <v>95</v>
      </c>
      <c r="I7" s="30">
        <v>95</v>
      </c>
      <c r="J7" s="30">
        <v>95</v>
      </c>
      <c r="K7" s="32">
        <f t="shared" si="0"/>
        <v>482.6</v>
      </c>
    </row>
    <row r="8" spans="1:11" s="6" customFormat="1" ht="12" customHeight="1">
      <c r="A8" s="12">
        <v>3</v>
      </c>
      <c r="B8" s="14" t="s">
        <v>39</v>
      </c>
      <c r="C8" s="14" t="s">
        <v>38</v>
      </c>
      <c r="D8" s="13" t="s">
        <v>8</v>
      </c>
      <c r="E8" s="12">
        <v>2000</v>
      </c>
      <c r="F8" s="30">
        <v>91.6</v>
      </c>
      <c r="G8" s="30">
        <v>95</v>
      </c>
      <c r="H8" s="30">
        <v>95</v>
      </c>
      <c r="I8" s="30">
        <v>95</v>
      </c>
      <c r="J8" s="30">
        <v>90.1</v>
      </c>
      <c r="K8" s="32">
        <f t="shared" si="0"/>
        <v>466.70000000000005</v>
      </c>
    </row>
    <row r="9" spans="1:11" s="6" customFormat="1" ht="12.75">
      <c r="A9" s="12">
        <v>4</v>
      </c>
      <c r="B9" s="13" t="s">
        <v>53</v>
      </c>
      <c r="C9" s="13" t="s">
        <v>52</v>
      </c>
      <c r="D9" s="13" t="s">
        <v>15</v>
      </c>
      <c r="E9" s="12">
        <v>2000</v>
      </c>
      <c r="F9" s="30">
        <v>86.9</v>
      </c>
      <c r="G9" s="30">
        <v>87.5</v>
      </c>
      <c r="H9" s="30">
        <v>87</v>
      </c>
      <c r="I9" s="30">
        <v>94.6</v>
      </c>
      <c r="J9" s="30">
        <v>86.5</v>
      </c>
      <c r="K9" s="32">
        <f t="shared" si="0"/>
        <v>442.5</v>
      </c>
    </row>
    <row r="10" spans="1:15" ht="12.75">
      <c r="A10" s="12">
        <v>5</v>
      </c>
      <c r="B10" s="14" t="s">
        <v>138</v>
      </c>
      <c r="C10" s="14" t="s">
        <v>139</v>
      </c>
      <c r="D10" s="13" t="s">
        <v>46</v>
      </c>
      <c r="E10" s="12">
        <v>2000</v>
      </c>
      <c r="F10" s="30">
        <v>86</v>
      </c>
      <c r="G10" s="30">
        <v>82.6</v>
      </c>
      <c r="H10" s="30">
        <v>82.1</v>
      </c>
      <c r="I10" s="30">
        <v>90.5</v>
      </c>
      <c r="J10" s="30">
        <v>83.1</v>
      </c>
      <c r="K10" s="32">
        <f t="shared" si="0"/>
        <v>424.29999999999995</v>
      </c>
      <c r="L10" s="4"/>
      <c r="M10" s="4"/>
      <c r="N10" s="4"/>
      <c r="O10" s="4"/>
    </row>
    <row r="11" spans="1:15" ht="12.75">
      <c r="A11" s="12">
        <v>6</v>
      </c>
      <c r="B11" s="14" t="s">
        <v>160</v>
      </c>
      <c r="C11" s="14" t="s">
        <v>161</v>
      </c>
      <c r="D11" s="13" t="s">
        <v>46</v>
      </c>
      <c r="E11" s="12">
        <v>2001</v>
      </c>
      <c r="F11" s="30">
        <v>85.9</v>
      </c>
      <c r="G11" s="30">
        <v>81.8</v>
      </c>
      <c r="H11" s="30">
        <v>89.4</v>
      </c>
      <c r="I11" s="30">
        <v>72.7</v>
      </c>
      <c r="J11" s="30">
        <v>69.1</v>
      </c>
      <c r="K11" s="32">
        <f t="shared" si="0"/>
        <v>398.9</v>
      </c>
      <c r="L11" s="4"/>
      <c r="M11" s="4"/>
      <c r="N11" s="4"/>
      <c r="O11" s="4"/>
    </row>
    <row r="12" spans="1:15" ht="12.75">
      <c r="A12" s="12">
        <v>7</v>
      </c>
      <c r="B12" s="14" t="s">
        <v>156</v>
      </c>
      <c r="C12" s="14" t="s">
        <v>157</v>
      </c>
      <c r="D12" s="13" t="s">
        <v>23</v>
      </c>
      <c r="E12" s="12">
        <v>2001</v>
      </c>
      <c r="F12" s="30">
        <v>95</v>
      </c>
      <c r="G12" s="30"/>
      <c r="H12" s="30"/>
      <c r="I12" s="30"/>
      <c r="J12" s="30"/>
      <c r="K12" s="32">
        <f t="shared" si="0"/>
        <v>95</v>
      </c>
      <c r="L12" s="4"/>
      <c r="M12" s="4"/>
      <c r="N12" s="4"/>
      <c r="O12" s="4"/>
    </row>
    <row r="13" spans="1:15" ht="12.75">
      <c r="A13" s="12">
        <v>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2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1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</row>
  </sheetData>
  <sheetProtection/>
  <mergeCells count="7">
    <mergeCell ref="B4:B5"/>
    <mergeCell ref="A1:M2"/>
    <mergeCell ref="A3:K3"/>
    <mergeCell ref="A4:A5"/>
    <mergeCell ref="E4:E5"/>
    <mergeCell ref="D4:D5"/>
    <mergeCell ref="C4:C5"/>
  </mergeCells>
  <printOptions/>
  <pageMargins left="0.15748031496062992" right="0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3.125" style="1" customWidth="1"/>
    <col min="2" max="2" width="14.75390625" style="3" customWidth="1"/>
    <col min="3" max="3" width="10.875" style="3" customWidth="1"/>
    <col min="4" max="4" width="15.25390625" style="3" customWidth="1"/>
    <col min="5" max="5" width="5.25390625" style="3" customWidth="1"/>
    <col min="6" max="6" width="9.00390625" style="3" customWidth="1"/>
    <col min="7" max="9" width="9.375" style="3" customWidth="1"/>
    <col min="10" max="10" width="10.125" style="3" customWidth="1"/>
    <col min="11" max="11" width="9.125" style="4" customWidth="1"/>
    <col min="12" max="25" width="3.75390625" style="4" customWidth="1"/>
    <col min="26" max="16384" width="9.125" style="4" customWidth="1"/>
  </cols>
  <sheetData>
    <row r="1" spans="1:13" ht="15" customHeight="1">
      <c r="A1" s="38" t="s">
        <v>115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ht="14.25" customHeigh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1" ht="14.25" customHeight="1">
      <c r="A3" s="44" t="s">
        <v>31</v>
      </c>
      <c r="B3" s="44"/>
      <c r="C3" s="44"/>
      <c r="D3" s="44"/>
      <c r="E3" s="44"/>
      <c r="F3" s="44"/>
      <c r="G3" s="44"/>
      <c r="H3" s="44"/>
      <c r="I3" s="44"/>
      <c r="J3" s="44"/>
      <c r="K3" s="29"/>
    </row>
    <row r="4" spans="1:11" s="2" customFormat="1" ht="12.75">
      <c r="A4" s="47"/>
      <c r="B4" s="46" t="s">
        <v>0</v>
      </c>
      <c r="C4" s="46" t="s">
        <v>1</v>
      </c>
      <c r="D4" s="46" t="s">
        <v>6</v>
      </c>
      <c r="E4" s="51" t="s">
        <v>2</v>
      </c>
      <c r="F4" s="10"/>
      <c r="G4" s="10"/>
      <c r="H4" s="10"/>
      <c r="I4" s="10"/>
      <c r="J4" s="10"/>
      <c r="K4" s="24" t="s">
        <v>13</v>
      </c>
    </row>
    <row r="5" spans="1:11" s="6" customFormat="1" ht="12.75">
      <c r="A5" s="47"/>
      <c r="B5" s="46"/>
      <c r="C5" s="46"/>
      <c r="D5" s="46"/>
      <c r="E5" s="52"/>
      <c r="F5" s="11" t="s">
        <v>102</v>
      </c>
      <c r="G5" s="11" t="s">
        <v>102</v>
      </c>
      <c r="H5" s="11" t="s">
        <v>102</v>
      </c>
      <c r="I5" s="11" t="s">
        <v>102</v>
      </c>
      <c r="J5" s="11" t="s">
        <v>102</v>
      </c>
      <c r="K5" s="25" t="s">
        <v>116</v>
      </c>
    </row>
    <row r="6" spans="1:11" s="6" customFormat="1" ht="14.25" customHeight="1">
      <c r="A6" s="12">
        <v>1</v>
      </c>
      <c r="B6" s="13" t="s">
        <v>25</v>
      </c>
      <c r="C6" s="13" t="s">
        <v>26</v>
      </c>
      <c r="D6" s="13" t="s">
        <v>27</v>
      </c>
      <c r="E6" s="12">
        <v>1998</v>
      </c>
      <c r="F6" s="30">
        <v>102.6</v>
      </c>
      <c r="G6" s="30">
        <v>100</v>
      </c>
      <c r="H6" s="30">
        <v>99</v>
      </c>
      <c r="I6" s="30">
        <v>99.3</v>
      </c>
      <c r="J6" s="31">
        <v>99.6</v>
      </c>
      <c r="K6" s="32">
        <f>F6+G6+H6+I6+J6</f>
        <v>500.5</v>
      </c>
    </row>
    <row r="7" spans="1:11" s="6" customFormat="1" ht="12" customHeight="1">
      <c r="A7" s="12">
        <f>A6+1</f>
        <v>2</v>
      </c>
      <c r="B7" s="14" t="s">
        <v>41</v>
      </c>
      <c r="C7" s="14" t="s">
        <v>40</v>
      </c>
      <c r="D7" s="14" t="s">
        <v>23</v>
      </c>
      <c r="E7" s="12">
        <v>1998</v>
      </c>
      <c r="F7" s="30">
        <v>100</v>
      </c>
      <c r="G7" s="30">
        <v>95.7</v>
      </c>
      <c r="H7" s="30">
        <v>99</v>
      </c>
      <c r="I7" s="30">
        <v>102.3</v>
      </c>
      <c r="J7" s="31">
        <v>100</v>
      </c>
      <c r="K7" s="32">
        <f>F7+G7+H7+I7+J7</f>
        <v>497</v>
      </c>
    </row>
    <row r="8" spans="1:11" s="6" customFormat="1" ht="12.75">
      <c r="A8" s="12">
        <f>A7+1</f>
        <v>3</v>
      </c>
      <c r="B8" s="13" t="s">
        <v>22</v>
      </c>
      <c r="C8" s="13" t="s">
        <v>32</v>
      </c>
      <c r="D8" s="13" t="s">
        <v>14</v>
      </c>
      <c r="E8" s="12">
        <v>1998</v>
      </c>
      <c r="F8" s="30">
        <v>98.7</v>
      </c>
      <c r="G8" s="30">
        <v>95.6</v>
      </c>
      <c r="H8" s="30">
        <v>95.1</v>
      </c>
      <c r="I8" s="30">
        <v>101.9</v>
      </c>
      <c r="J8" s="31">
        <v>95</v>
      </c>
      <c r="K8" s="32">
        <f aca="true" t="shared" si="0" ref="K8:K14">F8+G8+H8+I8+J8</f>
        <v>486.29999999999995</v>
      </c>
    </row>
    <row r="9" spans="1:11" s="6" customFormat="1" ht="12.75">
      <c r="A9" s="12">
        <f aca="true" t="shared" si="1" ref="A9:A14">A8+1</f>
        <v>4</v>
      </c>
      <c r="B9" s="13" t="s">
        <v>69</v>
      </c>
      <c r="C9" s="13" t="s">
        <v>70</v>
      </c>
      <c r="D9" s="13" t="s">
        <v>23</v>
      </c>
      <c r="E9" s="12">
        <v>1999</v>
      </c>
      <c r="F9" s="31">
        <v>92.2</v>
      </c>
      <c r="G9" s="31">
        <v>95.7</v>
      </c>
      <c r="H9" s="31">
        <v>99.2</v>
      </c>
      <c r="I9" s="31">
        <v>98.6</v>
      </c>
      <c r="J9" s="31">
        <v>96.2</v>
      </c>
      <c r="K9" s="32">
        <f t="shared" si="0"/>
        <v>481.90000000000003</v>
      </c>
    </row>
    <row r="10" spans="1:11" s="5" customFormat="1" ht="12.75">
      <c r="A10" s="12">
        <f t="shared" si="1"/>
        <v>5</v>
      </c>
      <c r="B10" s="13" t="s">
        <v>30</v>
      </c>
      <c r="C10" s="13" t="s">
        <v>5</v>
      </c>
      <c r="D10" s="17" t="s">
        <v>28</v>
      </c>
      <c r="E10" s="12">
        <v>1999</v>
      </c>
      <c r="F10" s="30">
        <v>89.4</v>
      </c>
      <c r="G10" s="30">
        <v>95.2</v>
      </c>
      <c r="H10" s="30">
        <v>97.8</v>
      </c>
      <c r="I10" s="30">
        <v>98.1</v>
      </c>
      <c r="J10" s="30">
        <v>96.7</v>
      </c>
      <c r="K10" s="32">
        <f t="shared" si="0"/>
        <v>477.2</v>
      </c>
    </row>
    <row r="11" spans="1:11" s="5" customFormat="1" ht="12.75">
      <c r="A11" s="12">
        <f t="shared" si="1"/>
        <v>6</v>
      </c>
      <c r="B11" s="18" t="s">
        <v>92</v>
      </c>
      <c r="C11" s="18" t="s">
        <v>32</v>
      </c>
      <c r="D11" s="18" t="s">
        <v>42</v>
      </c>
      <c r="E11" s="23">
        <v>1998</v>
      </c>
      <c r="F11" s="30">
        <v>89</v>
      </c>
      <c r="G11" s="30">
        <v>91.9</v>
      </c>
      <c r="H11" s="30">
        <v>90.1</v>
      </c>
      <c r="I11" s="30">
        <v>102.6</v>
      </c>
      <c r="J11" s="31">
        <v>95.6</v>
      </c>
      <c r="K11" s="32">
        <f t="shared" si="0"/>
        <v>469.20000000000005</v>
      </c>
    </row>
    <row r="12" spans="1:11" s="5" customFormat="1" ht="12.75">
      <c r="A12" s="12">
        <f t="shared" si="1"/>
        <v>7</v>
      </c>
      <c r="B12" s="17" t="s">
        <v>85</v>
      </c>
      <c r="C12" s="17" t="s">
        <v>20</v>
      </c>
      <c r="D12" s="17" t="s">
        <v>29</v>
      </c>
      <c r="E12" s="16">
        <v>1998</v>
      </c>
      <c r="F12" s="30">
        <v>93.9</v>
      </c>
      <c r="G12" s="30">
        <v>84.4</v>
      </c>
      <c r="H12" s="30">
        <v>92.2</v>
      </c>
      <c r="I12" s="30">
        <v>91.5</v>
      </c>
      <c r="J12" s="31">
        <v>97.7</v>
      </c>
      <c r="K12" s="32">
        <f t="shared" si="0"/>
        <v>459.7</v>
      </c>
    </row>
    <row r="13" spans="1:11" s="5" customFormat="1" ht="12.75">
      <c r="A13" s="12">
        <f t="shared" si="1"/>
        <v>8</v>
      </c>
      <c r="B13" s="13" t="s">
        <v>24</v>
      </c>
      <c r="C13" s="13" t="s">
        <v>3</v>
      </c>
      <c r="D13" s="13" t="s">
        <v>15</v>
      </c>
      <c r="E13" s="12">
        <v>1999</v>
      </c>
      <c r="F13" s="30">
        <v>90.4</v>
      </c>
      <c r="G13" s="30">
        <v>87.7</v>
      </c>
      <c r="H13" s="30">
        <v>94.5</v>
      </c>
      <c r="I13" s="30">
        <v>91.3</v>
      </c>
      <c r="J13" s="30">
        <v>95.2</v>
      </c>
      <c r="K13" s="32">
        <f t="shared" si="0"/>
        <v>459.1</v>
      </c>
    </row>
    <row r="14" spans="1:11" s="5" customFormat="1" ht="12.75">
      <c r="A14" s="12">
        <f t="shared" si="1"/>
        <v>9</v>
      </c>
      <c r="B14" s="9" t="s">
        <v>45</v>
      </c>
      <c r="C14" s="9" t="s">
        <v>20</v>
      </c>
      <c r="D14" s="9" t="s">
        <v>8</v>
      </c>
      <c r="E14" s="19">
        <v>1999</v>
      </c>
      <c r="F14" s="33">
        <v>90.6</v>
      </c>
      <c r="G14" s="33">
        <v>88.8</v>
      </c>
      <c r="H14" s="33">
        <v>86.3</v>
      </c>
      <c r="I14" s="33">
        <v>79.4</v>
      </c>
      <c r="J14" s="33">
        <v>82.2</v>
      </c>
      <c r="K14" s="32">
        <f t="shared" si="0"/>
        <v>427.3</v>
      </c>
    </row>
    <row r="15" s="5" customFormat="1" ht="12.75"/>
    <row r="16" s="5" customFormat="1" ht="12.75"/>
    <row r="17" s="5" customFormat="1" ht="12.75"/>
    <row r="18" s="5" customFormat="1" ht="12.75"/>
    <row r="19" spans="1:10" ht="12.7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2.7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2.7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2:10" ht="12.75" customHeight="1">
      <c r="B28" s="4"/>
      <c r="C28" s="4"/>
      <c r="D28" s="4"/>
      <c r="E28" s="4"/>
      <c r="F28" s="4"/>
      <c r="G28" s="4"/>
      <c r="H28" s="4"/>
      <c r="I28" s="4"/>
      <c r="J28" s="4"/>
    </row>
    <row r="29" spans="2:10" ht="12.75" customHeight="1">
      <c r="B29" s="4"/>
      <c r="C29" s="4"/>
      <c r="D29" s="4"/>
      <c r="E29" s="4"/>
      <c r="F29" s="4"/>
      <c r="G29" s="4"/>
      <c r="H29" s="4"/>
      <c r="I29" s="4"/>
      <c r="J29" s="4"/>
    </row>
    <row r="30" spans="2:10" ht="12.75" customHeight="1">
      <c r="B30" s="4"/>
      <c r="C30" s="4"/>
      <c r="D30" s="4"/>
      <c r="E30" s="4"/>
      <c r="F30" s="4"/>
      <c r="G30" s="4"/>
      <c r="H30" s="4"/>
      <c r="I30" s="4"/>
      <c r="J30" s="4"/>
    </row>
    <row r="31" spans="3:10" ht="12.75">
      <c r="C31" s="4"/>
      <c r="D31" s="4"/>
      <c r="E31" s="4"/>
      <c r="F31" s="4"/>
      <c r="G31" s="4"/>
      <c r="H31" s="4"/>
      <c r="I31" s="4"/>
      <c r="J31" s="4"/>
    </row>
    <row r="32" spans="3:10" ht="12.75">
      <c r="C32" s="4"/>
      <c r="D32" s="4"/>
      <c r="E32" s="4"/>
      <c r="F32" s="4"/>
      <c r="G32" s="4"/>
      <c r="H32" s="4"/>
      <c r="I32" s="4"/>
      <c r="J32" s="4"/>
    </row>
    <row r="33" spans="6:10" ht="12.75">
      <c r="F33" s="4"/>
      <c r="G33" s="4"/>
      <c r="H33" s="4"/>
      <c r="I33" s="4"/>
      <c r="J33" s="4"/>
    </row>
  </sheetData>
  <sheetProtection/>
  <mergeCells count="7">
    <mergeCell ref="A4:A5"/>
    <mergeCell ref="A1:M2"/>
    <mergeCell ref="A3:J3"/>
    <mergeCell ref="E4:E5"/>
    <mergeCell ref="D4:D5"/>
    <mergeCell ref="C4:C5"/>
    <mergeCell ref="B4:B5"/>
  </mergeCells>
  <printOptions/>
  <pageMargins left="0.15748031496062992" right="0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B8" sqref="B8:K8"/>
    </sheetView>
  </sheetViews>
  <sheetFormatPr defaultColWidth="9.00390625" defaultRowHeight="12.75"/>
  <cols>
    <col min="1" max="1" width="3.625" style="1" bestFit="1" customWidth="1"/>
    <col min="2" max="2" width="16.125" style="3" customWidth="1"/>
    <col min="3" max="3" width="11.375" style="3" customWidth="1"/>
    <col min="4" max="4" width="16.00390625" style="3" customWidth="1"/>
    <col min="5" max="5" width="5.625" style="3" customWidth="1"/>
    <col min="6" max="6" width="9.125" style="3" customWidth="1"/>
    <col min="7" max="10" width="9.625" style="3" customWidth="1"/>
    <col min="11" max="11" width="9.75390625" style="3" customWidth="1"/>
    <col min="12" max="13" width="3.875" style="3" customWidth="1"/>
    <col min="14" max="25" width="3.875" style="4" customWidth="1"/>
    <col min="26" max="16384" width="9.125" style="4" customWidth="1"/>
  </cols>
  <sheetData>
    <row r="1" spans="1:13" s="5" customFormat="1" ht="12.75" customHeight="1">
      <c r="A1" s="38" t="s">
        <v>115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5" customFormat="1" ht="12.75" customHeigh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1" s="5" customFormat="1" ht="15.75">
      <c r="A3" s="48" t="s">
        <v>108</v>
      </c>
      <c r="B3" s="49"/>
      <c r="C3" s="49"/>
      <c r="D3" s="49"/>
      <c r="E3" s="49"/>
      <c r="F3" s="49"/>
      <c r="G3" s="49"/>
      <c r="H3" s="49"/>
      <c r="I3" s="49"/>
      <c r="J3" s="49"/>
      <c r="K3" s="50"/>
    </row>
    <row r="4" spans="1:13" ht="12.75">
      <c r="A4" s="47"/>
      <c r="B4" s="46" t="s">
        <v>0</v>
      </c>
      <c r="C4" s="46" t="s">
        <v>1</v>
      </c>
      <c r="D4" s="46" t="s">
        <v>6</v>
      </c>
      <c r="E4" s="51" t="s">
        <v>2</v>
      </c>
      <c r="F4" s="10"/>
      <c r="G4" s="10"/>
      <c r="H4" s="10"/>
      <c r="I4" s="10"/>
      <c r="J4" s="10"/>
      <c r="K4" s="26" t="s">
        <v>13</v>
      </c>
      <c r="L4" s="4"/>
      <c r="M4" s="4"/>
    </row>
    <row r="5" spans="1:13" ht="12.75">
      <c r="A5" s="47"/>
      <c r="B5" s="46"/>
      <c r="C5" s="46"/>
      <c r="D5" s="46"/>
      <c r="E5" s="52"/>
      <c r="F5" s="11" t="s">
        <v>102</v>
      </c>
      <c r="G5" s="11" t="s">
        <v>102</v>
      </c>
      <c r="H5" s="11" t="s">
        <v>102</v>
      </c>
      <c r="I5" s="11" t="s">
        <v>102</v>
      </c>
      <c r="J5" s="11" t="s">
        <v>102</v>
      </c>
      <c r="K5" s="27" t="s">
        <v>116</v>
      </c>
      <c r="L5" s="4"/>
      <c r="M5" s="4"/>
    </row>
    <row r="6" spans="1:13" ht="12.75">
      <c r="A6" s="12">
        <v>1</v>
      </c>
      <c r="B6" s="13" t="s">
        <v>59</v>
      </c>
      <c r="C6" s="13" t="s">
        <v>38</v>
      </c>
      <c r="D6" s="13" t="s">
        <v>15</v>
      </c>
      <c r="E6" s="12">
        <v>1998</v>
      </c>
      <c r="F6" s="30">
        <v>96.5</v>
      </c>
      <c r="G6" s="30">
        <v>99.7</v>
      </c>
      <c r="H6" s="30">
        <v>98.7</v>
      </c>
      <c r="I6" s="30">
        <v>100</v>
      </c>
      <c r="J6" s="30">
        <v>100</v>
      </c>
      <c r="K6" s="32">
        <f>F6+G6+H6+J6+I6</f>
        <v>494.9</v>
      </c>
      <c r="L6" s="4"/>
      <c r="M6" s="4"/>
    </row>
    <row r="7" spans="1:13" ht="12.75">
      <c r="A7" s="12">
        <f>A6+1</f>
        <v>2</v>
      </c>
      <c r="B7" s="13" t="s">
        <v>66</v>
      </c>
      <c r="C7" s="13" t="s">
        <v>19</v>
      </c>
      <c r="D7" s="13" t="s">
        <v>15</v>
      </c>
      <c r="E7" s="12">
        <v>1998</v>
      </c>
      <c r="F7" s="30">
        <v>97.7</v>
      </c>
      <c r="G7" s="30">
        <v>100</v>
      </c>
      <c r="H7" s="30">
        <v>97.7</v>
      </c>
      <c r="I7" s="30">
        <v>96.7</v>
      </c>
      <c r="J7" s="30">
        <v>102.6</v>
      </c>
      <c r="K7" s="32">
        <f>F7+G7+H7+J7+I7</f>
        <v>494.7</v>
      </c>
      <c r="L7" s="4"/>
      <c r="M7" s="4"/>
    </row>
    <row r="8" spans="1:13" ht="12.75">
      <c r="A8" s="12">
        <f>A7+1</f>
        <v>3</v>
      </c>
      <c r="B8" s="13"/>
      <c r="C8" s="13"/>
      <c r="D8" s="13"/>
      <c r="E8" s="12"/>
      <c r="F8" s="30"/>
      <c r="G8" s="30"/>
      <c r="H8" s="30"/>
      <c r="I8" s="30"/>
      <c r="J8" s="30"/>
      <c r="K8" s="32"/>
      <c r="L8" s="4"/>
      <c r="M8" s="4"/>
    </row>
    <row r="9" spans="1:13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2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</sheetData>
  <sheetProtection/>
  <mergeCells count="7">
    <mergeCell ref="E4:E5"/>
    <mergeCell ref="A1:M2"/>
    <mergeCell ref="A3:K3"/>
    <mergeCell ref="A4:A5"/>
    <mergeCell ref="B4:B5"/>
    <mergeCell ref="C4:C5"/>
    <mergeCell ref="D4:D5"/>
  </mergeCells>
  <printOptions/>
  <pageMargins left="0.15748031496062992" right="0" top="0.984251968503937" bottom="0.984251968503937" header="0.5118110236220472" footer="0.5118110236220472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17" sqref="A17:K27"/>
    </sheetView>
  </sheetViews>
  <sheetFormatPr defaultColWidth="9.00390625" defaultRowHeight="12.75"/>
  <cols>
    <col min="1" max="1" width="3.125" style="1" customWidth="1"/>
    <col min="2" max="2" width="14.75390625" style="3" customWidth="1"/>
    <col min="3" max="3" width="10.875" style="3" customWidth="1"/>
    <col min="4" max="4" width="15.25390625" style="3" customWidth="1"/>
    <col min="5" max="5" width="5.25390625" style="3" customWidth="1"/>
    <col min="6" max="6" width="9.00390625" style="3" customWidth="1"/>
    <col min="7" max="9" width="9.375" style="3" customWidth="1"/>
    <col min="10" max="10" width="10.125" style="3" customWidth="1"/>
    <col min="11" max="11" width="11.125" style="4" customWidth="1"/>
    <col min="12" max="25" width="3.75390625" style="4" customWidth="1"/>
    <col min="26" max="16384" width="9.125" style="4" customWidth="1"/>
  </cols>
  <sheetData>
    <row r="1" spans="1:13" ht="15" customHeight="1">
      <c r="A1" s="38" t="s">
        <v>115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ht="14.25" customHeigh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1" ht="14.25" customHeight="1">
      <c r="A3" s="44" t="s">
        <v>117</v>
      </c>
      <c r="B3" s="44"/>
      <c r="C3" s="44"/>
      <c r="D3" s="44"/>
      <c r="E3" s="44"/>
      <c r="F3" s="44"/>
      <c r="G3" s="44"/>
      <c r="H3" s="44"/>
      <c r="I3" s="44"/>
      <c r="J3" s="44"/>
      <c r="K3" s="29"/>
    </row>
    <row r="4" spans="1:11" s="2" customFormat="1" ht="12.75">
      <c r="A4" s="47"/>
      <c r="B4" s="46" t="s">
        <v>0</v>
      </c>
      <c r="C4" s="46" t="s">
        <v>1</v>
      </c>
      <c r="D4" s="46" t="s">
        <v>6</v>
      </c>
      <c r="E4" s="51" t="s">
        <v>2</v>
      </c>
      <c r="F4" s="10"/>
      <c r="G4" s="10"/>
      <c r="H4" s="10"/>
      <c r="I4" s="10"/>
      <c r="J4" s="10"/>
      <c r="K4" s="24" t="s">
        <v>13</v>
      </c>
    </row>
    <row r="5" spans="1:11" s="6" customFormat="1" ht="12.75">
      <c r="A5" s="47"/>
      <c r="B5" s="46"/>
      <c r="C5" s="46"/>
      <c r="D5" s="46"/>
      <c r="E5" s="52"/>
      <c r="F5" s="11" t="s">
        <v>102</v>
      </c>
      <c r="G5" s="11" t="s">
        <v>102</v>
      </c>
      <c r="H5" s="11" t="s">
        <v>102</v>
      </c>
      <c r="I5" s="11" t="s">
        <v>102</v>
      </c>
      <c r="J5" s="11" t="s">
        <v>102</v>
      </c>
      <c r="K5" s="25" t="s">
        <v>116</v>
      </c>
    </row>
    <row r="6" spans="1:11" s="6" customFormat="1" ht="14.25" customHeight="1">
      <c r="A6" s="12">
        <v>1</v>
      </c>
      <c r="B6" s="14" t="s">
        <v>119</v>
      </c>
      <c r="C6" s="14" t="s">
        <v>40</v>
      </c>
      <c r="D6" s="14"/>
      <c r="E6" s="12">
        <v>1982</v>
      </c>
      <c r="F6" s="30">
        <v>103.2</v>
      </c>
      <c r="G6" s="30">
        <v>104.7</v>
      </c>
      <c r="H6" s="30">
        <v>106.9</v>
      </c>
      <c r="I6" s="30">
        <v>104.3</v>
      </c>
      <c r="J6" s="31">
        <v>107.8</v>
      </c>
      <c r="K6" s="32">
        <f>F6+G6+H6+I6+J6</f>
        <v>526.9</v>
      </c>
    </row>
    <row r="7" spans="1:11" s="6" customFormat="1" ht="12" customHeight="1">
      <c r="A7" s="12">
        <f>A6+1</f>
        <v>2</v>
      </c>
      <c r="B7" s="13" t="s">
        <v>121</v>
      </c>
      <c r="C7" s="13" t="s">
        <v>4</v>
      </c>
      <c r="D7" s="13" t="s">
        <v>23</v>
      </c>
      <c r="E7" s="12">
        <v>1990</v>
      </c>
      <c r="F7" s="30">
        <v>99.4</v>
      </c>
      <c r="G7" s="30">
        <v>100</v>
      </c>
      <c r="H7" s="30">
        <v>110.3</v>
      </c>
      <c r="I7" s="30">
        <v>99.6</v>
      </c>
      <c r="J7" s="31">
        <v>100</v>
      </c>
      <c r="K7" s="32">
        <f aca="true" t="shared" si="0" ref="K7:K16">F7+G7+H7+I7+J7</f>
        <v>509.29999999999995</v>
      </c>
    </row>
    <row r="8" spans="1:11" s="6" customFormat="1" ht="12.75">
      <c r="A8" s="12">
        <f>A7+1</f>
        <v>3</v>
      </c>
      <c r="B8" s="17" t="s">
        <v>130</v>
      </c>
      <c r="C8" s="17" t="s">
        <v>4</v>
      </c>
      <c r="D8" s="17" t="s">
        <v>46</v>
      </c>
      <c r="E8" s="16">
        <v>1995</v>
      </c>
      <c r="F8" s="30">
        <v>91.9</v>
      </c>
      <c r="G8" s="30">
        <v>101.3</v>
      </c>
      <c r="H8" s="30">
        <v>108</v>
      </c>
      <c r="I8" s="30">
        <v>101.8</v>
      </c>
      <c r="J8" s="30">
        <v>100</v>
      </c>
      <c r="K8" s="32">
        <f t="shared" si="0"/>
        <v>503</v>
      </c>
    </row>
    <row r="9" spans="1:11" s="6" customFormat="1" ht="12.75">
      <c r="A9" s="12">
        <f aca="true" t="shared" si="1" ref="A9:A16">A8+1</f>
        <v>4</v>
      </c>
      <c r="B9" s="13" t="s">
        <v>127</v>
      </c>
      <c r="C9" s="13" t="s">
        <v>128</v>
      </c>
      <c r="D9" s="13" t="s">
        <v>42</v>
      </c>
      <c r="E9" s="12">
        <v>1996</v>
      </c>
      <c r="F9" s="30">
        <v>97.7</v>
      </c>
      <c r="G9" s="30">
        <v>101.4</v>
      </c>
      <c r="H9" s="30">
        <v>104.1</v>
      </c>
      <c r="I9" s="30">
        <v>98.9</v>
      </c>
      <c r="J9" s="31">
        <v>98.5</v>
      </c>
      <c r="K9" s="32">
        <f t="shared" si="0"/>
        <v>500.6</v>
      </c>
    </row>
    <row r="10" spans="1:11" s="5" customFormat="1" ht="12.75">
      <c r="A10" s="12">
        <f t="shared" si="1"/>
        <v>5</v>
      </c>
      <c r="B10" s="17" t="s">
        <v>129</v>
      </c>
      <c r="C10" s="17" t="s">
        <v>11</v>
      </c>
      <c r="D10" s="17" t="s">
        <v>23</v>
      </c>
      <c r="E10" s="16">
        <v>1990</v>
      </c>
      <c r="F10" s="30">
        <v>96</v>
      </c>
      <c r="G10" s="30">
        <v>94.6</v>
      </c>
      <c r="H10" s="30">
        <v>95.9</v>
      </c>
      <c r="I10" s="30">
        <v>106.7</v>
      </c>
      <c r="J10" s="31">
        <v>104.2</v>
      </c>
      <c r="K10" s="32">
        <f t="shared" si="0"/>
        <v>497.4</v>
      </c>
    </row>
    <row r="11" spans="1:11" s="5" customFormat="1" ht="12.75">
      <c r="A11" s="12">
        <f t="shared" si="1"/>
        <v>6</v>
      </c>
      <c r="B11" s="13" t="s">
        <v>120</v>
      </c>
      <c r="C11" s="13" t="s">
        <v>40</v>
      </c>
      <c r="D11" s="13"/>
      <c r="E11" s="12">
        <v>1984</v>
      </c>
      <c r="F11" s="30">
        <v>97.1</v>
      </c>
      <c r="G11" s="30">
        <v>99.4</v>
      </c>
      <c r="H11" s="30">
        <v>101.6</v>
      </c>
      <c r="I11" s="30">
        <v>96</v>
      </c>
      <c r="J11" s="31">
        <v>97</v>
      </c>
      <c r="K11" s="32">
        <f t="shared" si="0"/>
        <v>491.1</v>
      </c>
    </row>
    <row r="12" spans="1:11" s="5" customFormat="1" ht="12.75">
      <c r="A12" s="12">
        <f t="shared" si="1"/>
        <v>7</v>
      </c>
      <c r="B12" s="9" t="s">
        <v>111</v>
      </c>
      <c r="C12" s="9" t="s">
        <v>131</v>
      </c>
      <c r="D12" s="9" t="s">
        <v>46</v>
      </c>
      <c r="E12" s="19">
        <v>1995</v>
      </c>
      <c r="F12" s="33">
        <v>101.4</v>
      </c>
      <c r="G12" s="33">
        <v>96.8</v>
      </c>
      <c r="H12" s="33">
        <v>97.9</v>
      </c>
      <c r="I12" s="33">
        <v>95.5</v>
      </c>
      <c r="J12" s="33">
        <v>95.1</v>
      </c>
      <c r="K12" s="32">
        <f t="shared" si="0"/>
        <v>486.70000000000005</v>
      </c>
    </row>
    <row r="13" spans="1:11" s="5" customFormat="1" ht="12.75">
      <c r="A13" s="12">
        <f t="shared" si="1"/>
        <v>8</v>
      </c>
      <c r="B13" s="13" t="s">
        <v>125</v>
      </c>
      <c r="C13" s="13" t="s">
        <v>126</v>
      </c>
      <c r="D13" s="13" t="s">
        <v>46</v>
      </c>
      <c r="E13" s="12">
        <v>1997</v>
      </c>
      <c r="F13" s="30">
        <v>93.1</v>
      </c>
      <c r="G13" s="30">
        <v>94</v>
      </c>
      <c r="H13" s="30">
        <v>102.1</v>
      </c>
      <c r="I13" s="30">
        <v>94.1</v>
      </c>
      <c r="J13" s="30">
        <v>98.8</v>
      </c>
      <c r="K13" s="32">
        <f t="shared" si="0"/>
        <v>482.09999999999997</v>
      </c>
    </row>
    <row r="14" spans="1:11" s="5" customFormat="1" ht="12.75">
      <c r="A14" s="12">
        <f t="shared" si="1"/>
        <v>9</v>
      </c>
      <c r="B14" s="13" t="s">
        <v>123</v>
      </c>
      <c r="C14" s="13" t="s">
        <v>3</v>
      </c>
      <c r="D14" s="17" t="s">
        <v>15</v>
      </c>
      <c r="E14" s="12">
        <v>1990</v>
      </c>
      <c r="F14" s="30">
        <v>87.6</v>
      </c>
      <c r="G14" s="30">
        <v>86.3</v>
      </c>
      <c r="H14" s="30">
        <v>83</v>
      </c>
      <c r="I14" s="30">
        <v>106.4</v>
      </c>
      <c r="J14" s="30">
        <v>103.3</v>
      </c>
      <c r="K14" s="32">
        <f t="shared" si="0"/>
        <v>466.59999999999997</v>
      </c>
    </row>
    <row r="15" spans="1:11" s="5" customFormat="1" ht="12.75">
      <c r="A15" s="12">
        <f t="shared" si="1"/>
        <v>10</v>
      </c>
      <c r="B15" s="9" t="s">
        <v>135</v>
      </c>
      <c r="C15" s="9" t="s">
        <v>4</v>
      </c>
      <c r="D15" s="9" t="s">
        <v>46</v>
      </c>
      <c r="E15" s="19">
        <v>1995</v>
      </c>
      <c r="F15" s="33">
        <v>90.3</v>
      </c>
      <c r="G15" s="33">
        <v>90.7</v>
      </c>
      <c r="H15" s="33">
        <v>93</v>
      </c>
      <c r="I15" s="33">
        <v>94.8</v>
      </c>
      <c r="J15" s="33">
        <v>93.1</v>
      </c>
      <c r="K15" s="32">
        <f t="shared" si="0"/>
        <v>461.9</v>
      </c>
    </row>
    <row r="16" spans="1:11" s="5" customFormat="1" ht="12.75">
      <c r="A16" s="12">
        <f t="shared" si="1"/>
        <v>11</v>
      </c>
      <c r="B16" s="9" t="s">
        <v>158</v>
      </c>
      <c r="C16" s="9" t="s">
        <v>40</v>
      </c>
      <c r="D16" s="9" t="s">
        <v>159</v>
      </c>
      <c r="E16" s="19">
        <v>1996</v>
      </c>
      <c r="F16" s="33">
        <v>92.1</v>
      </c>
      <c r="G16" s="33">
        <v>91.8</v>
      </c>
      <c r="H16" s="33">
        <v>89.8</v>
      </c>
      <c r="I16" s="33">
        <v>95.3</v>
      </c>
      <c r="J16" s="33">
        <v>87.3</v>
      </c>
      <c r="K16" s="32">
        <f t="shared" si="0"/>
        <v>456.3</v>
      </c>
    </row>
    <row r="17" s="5" customFormat="1" ht="12.75"/>
    <row r="18" s="5" customFormat="1" ht="12.75"/>
    <row r="19" spans="1:10" ht="12.7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2.7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2.7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2:10" ht="12.75" customHeight="1">
      <c r="B28" s="4"/>
      <c r="C28" s="4"/>
      <c r="D28" s="4"/>
      <c r="E28" s="4"/>
      <c r="F28" s="4"/>
      <c r="G28" s="4"/>
      <c r="H28" s="4"/>
      <c r="I28" s="4"/>
      <c r="J28" s="4"/>
    </row>
    <row r="29" spans="2:10" ht="12.75" customHeight="1">
      <c r="B29" s="4"/>
      <c r="C29" s="4"/>
      <c r="D29" s="4"/>
      <c r="E29" s="4"/>
      <c r="F29" s="4"/>
      <c r="G29" s="4"/>
      <c r="H29" s="4"/>
      <c r="I29" s="4"/>
      <c r="J29" s="4"/>
    </row>
    <row r="30" spans="2:10" ht="12.75" customHeight="1">
      <c r="B30" s="4"/>
      <c r="C30" s="4"/>
      <c r="D30" s="4"/>
      <c r="E30" s="4"/>
      <c r="F30" s="4"/>
      <c r="G30" s="4"/>
      <c r="H30" s="4"/>
      <c r="I30" s="4"/>
      <c r="J30" s="4"/>
    </row>
    <row r="31" spans="3:10" ht="12.75">
      <c r="C31" s="4"/>
      <c r="D31" s="4"/>
      <c r="E31" s="4"/>
      <c r="F31" s="4"/>
      <c r="G31" s="4"/>
      <c r="H31" s="4"/>
      <c r="I31" s="4"/>
      <c r="J31" s="4"/>
    </row>
    <row r="32" spans="3:10" ht="12.75">
      <c r="C32" s="4"/>
      <c r="D32" s="4"/>
      <c r="E32" s="4"/>
      <c r="F32" s="4"/>
      <c r="G32" s="4"/>
      <c r="H32" s="4"/>
      <c r="I32" s="4"/>
      <c r="J32" s="4"/>
    </row>
    <row r="33" spans="6:10" ht="12.75">
      <c r="F33" s="4"/>
      <c r="G33" s="4"/>
      <c r="H33" s="4"/>
      <c r="I33" s="4"/>
      <c r="J33" s="4"/>
    </row>
  </sheetData>
  <sheetProtection/>
  <mergeCells count="7">
    <mergeCell ref="A1:M2"/>
    <mergeCell ref="A3:J3"/>
    <mergeCell ref="A4:A5"/>
    <mergeCell ref="B4:B5"/>
    <mergeCell ref="C4:C5"/>
    <mergeCell ref="D4:D5"/>
    <mergeCell ref="E4:E5"/>
  </mergeCells>
  <printOptions/>
  <pageMargins left="0.15748031496062992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Петр</cp:lastModifiedBy>
  <cp:lastPrinted>2018-04-17T22:26:06Z</cp:lastPrinted>
  <dcterms:created xsi:type="dcterms:W3CDTF">2008-01-30T12:54:47Z</dcterms:created>
  <dcterms:modified xsi:type="dcterms:W3CDTF">2018-10-30T11:47:10Z</dcterms:modified>
  <cp:category/>
  <cp:version/>
  <cp:contentType/>
  <cp:contentStatus/>
</cp:coreProperties>
</file>